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25" windowWidth="14880" windowHeight="7560"/>
  </bookViews>
  <sheets>
    <sheet name="GANJIL2013" sheetId="1" r:id="rId1"/>
    <sheet name="F" sheetId="2" r:id="rId2"/>
  </sheets>
  <definedNames>
    <definedName name="_xlnm.Print_Titles" localSheetId="1">F!$4:$6</definedName>
  </definedNames>
  <calcPr calcId="124519"/>
</workbook>
</file>

<file path=xl/calcChain.xml><?xml version="1.0" encoding="utf-8"?>
<calcChain xmlns="http://schemas.openxmlformats.org/spreadsheetml/2006/main">
  <c r="F70" i="2"/>
  <c r="G70"/>
  <c r="H70"/>
  <c r="I70"/>
  <c r="J70"/>
  <c r="K70"/>
  <c r="L70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1"/>
  <c r="F69"/>
  <c r="F68"/>
  <c r="F67"/>
  <c r="F66"/>
  <c r="F65"/>
  <c r="F64"/>
  <c r="F63"/>
  <c r="F62"/>
  <c r="F61"/>
  <c r="F60"/>
  <c r="F59"/>
  <c r="F58"/>
  <c r="F57"/>
  <c r="F56"/>
  <c r="F55"/>
  <c r="L55" s="1"/>
  <c r="F54"/>
  <c r="F53"/>
  <c r="L53" s="1"/>
  <c r="F52"/>
  <c r="F51"/>
  <c r="F50"/>
  <c r="F49"/>
  <c r="F48"/>
  <c r="F47"/>
  <c r="L47" s="1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V75"/>
  <c r="H56"/>
  <c r="I56"/>
  <c r="J56"/>
  <c r="K56"/>
  <c r="H67"/>
  <c r="I67"/>
  <c r="J67"/>
  <c r="K67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K71"/>
  <c r="J71"/>
  <c r="I71"/>
  <c r="H71"/>
  <c r="K69"/>
  <c r="J69"/>
  <c r="I69"/>
  <c r="H69"/>
  <c r="K68"/>
  <c r="J68"/>
  <c r="I68"/>
  <c r="H68"/>
  <c r="K66"/>
  <c r="J66"/>
  <c r="I66"/>
  <c r="L66" s="1"/>
  <c r="H66"/>
  <c r="K65"/>
  <c r="J65"/>
  <c r="I65"/>
  <c r="H65"/>
  <c r="K64"/>
  <c r="J64"/>
  <c r="I64"/>
  <c r="H64"/>
  <c r="K63"/>
  <c r="J63"/>
  <c r="I63"/>
  <c r="L63" s="1"/>
  <c r="H63"/>
  <c r="K62"/>
  <c r="J62"/>
  <c r="I62"/>
  <c r="H62"/>
  <c r="K61"/>
  <c r="J61"/>
  <c r="I61"/>
  <c r="H61"/>
  <c r="K60"/>
  <c r="J60"/>
  <c r="I60"/>
  <c r="H60"/>
  <c r="K59"/>
  <c r="J59"/>
  <c r="I59"/>
  <c r="H59"/>
  <c r="K58"/>
  <c r="J58"/>
  <c r="I58"/>
  <c r="H58"/>
  <c r="K57"/>
  <c r="J57"/>
  <c r="I57"/>
  <c r="H57"/>
  <c r="K55"/>
  <c r="J55"/>
  <c r="I55"/>
  <c r="H55"/>
  <c r="K54"/>
  <c r="J54"/>
  <c r="I54"/>
  <c r="H54"/>
  <c r="K53"/>
  <c r="J53"/>
  <c r="I53"/>
  <c r="H53"/>
  <c r="K52"/>
  <c r="J52"/>
  <c r="I52"/>
  <c r="H52"/>
  <c r="K51"/>
  <c r="J51"/>
  <c r="I51"/>
  <c r="H51"/>
  <c r="K50"/>
  <c r="J50"/>
  <c r="I50"/>
  <c r="H50"/>
  <c r="K49"/>
  <c r="J49"/>
  <c r="I49"/>
  <c r="H49"/>
  <c r="K48"/>
  <c r="J48"/>
  <c r="I48"/>
  <c r="H48"/>
  <c r="K47"/>
  <c r="J47"/>
  <c r="I47"/>
  <c r="H47"/>
  <c r="K46"/>
  <c r="J46"/>
  <c r="I46"/>
  <c r="H46"/>
  <c r="K45"/>
  <c r="J45"/>
  <c r="I45"/>
  <c r="H45"/>
  <c r="K44"/>
  <c r="J44"/>
  <c r="I44"/>
  <c r="H44"/>
  <c r="K43"/>
  <c r="J43"/>
  <c r="I43"/>
  <c r="H43"/>
  <c r="K42"/>
  <c r="J42"/>
  <c r="I42"/>
  <c r="H42"/>
  <c r="K41"/>
  <c r="J41"/>
  <c r="I41"/>
  <c r="H41"/>
  <c r="K40"/>
  <c r="J40"/>
  <c r="I40"/>
  <c r="H40"/>
  <c r="K39"/>
  <c r="J39"/>
  <c r="I39"/>
  <c r="H39"/>
  <c r="K38"/>
  <c r="J38"/>
  <c r="I38"/>
  <c r="H38"/>
  <c r="K37"/>
  <c r="J37"/>
  <c r="I37"/>
  <c r="H37"/>
  <c r="K36"/>
  <c r="J36"/>
  <c r="I36"/>
  <c r="H36"/>
  <c r="K35"/>
  <c r="J35"/>
  <c r="I35"/>
  <c r="H35"/>
  <c r="K34"/>
  <c r="J34"/>
  <c r="I34"/>
  <c r="H34"/>
  <c r="K33"/>
  <c r="J33"/>
  <c r="I33"/>
  <c r="L33" s="1"/>
  <c r="H33"/>
  <c r="K32"/>
  <c r="J32"/>
  <c r="I32"/>
  <c r="H32"/>
  <c r="K31"/>
  <c r="J31"/>
  <c r="I31"/>
  <c r="H31"/>
  <c r="K30"/>
  <c r="J30"/>
  <c r="I30"/>
  <c r="H30"/>
  <c r="K29"/>
  <c r="J29"/>
  <c r="I29"/>
  <c r="H29"/>
  <c r="K28"/>
  <c r="J28"/>
  <c r="I28"/>
  <c r="H28"/>
  <c r="K27"/>
  <c r="J27"/>
  <c r="I27"/>
  <c r="H27"/>
  <c r="K26"/>
  <c r="J26"/>
  <c r="I26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H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K8"/>
  <c r="J8"/>
  <c r="I8"/>
  <c r="H8"/>
  <c r="K7"/>
  <c r="J7"/>
  <c r="J72" s="1"/>
  <c r="I7"/>
  <c r="H7"/>
  <c r="H72" s="1"/>
  <c r="L17" l="1"/>
  <c r="L37"/>
  <c r="L18"/>
  <c r="L20"/>
  <c r="L22"/>
  <c r="L62"/>
  <c r="L71"/>
  <c r="L69"/>
  <c r="L68"/>
  <c r="L65"/>
  <c r="L60"/>
  <c r="L58"/>
  <c r="L52"/>
  <c r="L46"/>
  <c r="L11"/>
  <c r="L24"/>
  <c r="L34"/>
  <c r="L35"/>
  <c r="L43"/>
  <c r="L51"/>
  <c r="L50"/>
  <c r="L49"/>
  <c r="L45"/>
  <c r="L44"/>
  <c r="L42"/>
  <c r="L41"/>
  <c r="L40"/>
  <c r="L39"/>
  <c r="L38"/>
  <c r="L36"/>
  <c r="L32"/>
  <c r="L31"/>
  <c r="L30"/>
  <c r="L29"/>
  <c r="L28"/>
  <c r="L27"/>
  <c r="L26"/>
  <c r="L25"/>
  <c r="L23"/>
  <c r="L21"/>
  <c r="L19"/>
  <c r="L16"/>
  <c r="L15"/>
  <c r="G72"/>
  <c r="L14"/>
  <c r="L13"/>
  <c r="L12"/>
  <c r="L10"/>
  <c r="L9"/>
  <c r="K72"/>
  <c r="I72"/>
  <c r="L8"/>
  <c r="L7"/>
  <c r="F72"/>
  <c r="L72" l="1"/>
  <c r="AI40" i="1"/>
  <c r="AK33"/>
  <c r="AG36"/>
  <c r="AG35"/>
  <c r="AG34"/>
  <c r="AG33"/>
  <c r="AK32"/>
  <c r="AG32"/>
  <c r="AK31"/>
  <c r="AG31"/>
  <c r="AK30"/>
  <c r="AG30"/>
  <c r="AK29"/>
  <c r="AG29"/>
  <c r="AK28"/>
  <c r="AG28"/>
  <c r="AK27"/>
  <c r="AG27"/>
  <c r="AK26"/>
  <c r="AG26"/>
  <c r="AK25"/>
  <c r="AG25"/>
  <c r="AK24"/>
  <c r="AG24"/>
  <c r="AK23"/>
  <c r="AG23"/>
  <c r="AK22"/>
  <c r="AG22"/>
  <c r="AK21"/>
  <c r="AG21"/>
  <c r="AK20"/>
  <c r="AG20"/>
  <c r="AK19"/>
  <c r="AG19"/>
  <c r="AK18"/>
  <c r="AG18"/>
  <c r="AK17"/>
  <c r="AG17"/>
  <c r="AK16"/>
  <c r="AG16"/>
  <c r="AK15"/>
  <c r="AG15"/>
  <c r="AK14"/>
  <c r="AG14"/>
  <c r="AK13"/>
  <c r="AG13"/>
  <c r="AK12"/>
  <c r="AG12"/>
  <c r="AK11"/>
  <c r="AG11"/>
  <c r="AK10"/>
  <c r="AG10"/>
  <c r="AK9"/>
  <c r="AG9"/>
  <c r="AK8"/>
  <c r="AG8"/>
  <c r="AK7"/>
  <c r="AG7"/>
</calcChain>
</file>

<file path=xl/comments1.xml><?xml version="1.0" encoding="utf-8"?>
<comments xmlns="http://schemas.openxmlformats.org/spreadsheetml/2006/main">
  <authors>
    <author>Atik Dhama Yosaniar</author>
  </authors>
  <commentList>
    <comment ref="AE51" authorId="0">
      <text>
        <r>
          <rPr>
            <b/>
            <sz val="8"/>
            <color indexed="81"/>
            <rFont val="Tahoma"/>
            <family val="2"/>
          </rPr>
          <t>Pesan dari Atik:</t>
        </r>
        <r>
          <rPr>
            <sz val="8"/>
            <color indexed="81"/>
            <rFont val="Tahoma"/>
            <family val="2"/>
          </rPr>
          <t xml:space="preserve">
Isilah dengan Kode Guru untuk melihat posisi mengajar</t>
        </r>
      </text>
    </comment>
  </commentList>
</comments>
</file>

<file path=xl/sharedStrings.xml><?xml version="1.0" encoding="utf-8"?>
<sst xmlns="http://schemas.openxmlformats.org/spreadsheetml/2006/main" count="368" uniqueCount="247">
  <si>
    <t>JADWAL KEGIATAN BELAJAR MENGAJAR</t>
  </si>
  <si>
    <t>SEMESTER GANJIL TAHUN PELAJARAN 2013/2014</t>
  </si>
  <si>
    <t>HARI</t>
  </si>
  <si>
    <t>JAM
KE</t>
  </si>
  <si>
    <t>KELAS</t>
  </si>
  <si>
    <t>X MAS</t>
  </si>
  <si>
    <t>X SOS</t>
  </si>
  <si>
    <t>XI IPA</t>
  </si>
  <si>
    <t>XI IPS</t>
  </si>
  <si>
    <t>XII IPA</t>
  </si>
  <si>
    <t>XII IPS</t>
  </si>
  <si>
    <t>KODE</t>
  </si>
  <si>
    <t>NAMA GURU</t>
  </si>
  <si>
    <t>JML
JAM</t>
  </si>
  <si>
    <t>SENIN</t>
  </si>
  <si>
    <t>UPACARA</t>
  </si>
  <si>
    <t>DRS. H. AGUS HAKIM, M.PD.</t>
  </si>
  <si>
    <t>DRA. LILI ELIYATIN</t>
  </si>
  <si>
    <t>BK</t>
  </si>
  <si>
    <t>DRS. ANWAR BUDIMAN, M.PD.</t>
  </si>
  <si>
    <t>ROSADI, S.PD.</t>
  </si>
  <si>
    <t>DRS. RUKADI, M.PD.</t>
  </si>
  <si>
    <t>DRA. SRI YETI NURHAYATI</t>
  </si>
  <si>
    <t>DRS. H. NANA MULYANA, M.SI.</t>
  </si>
  <si>
    <t>DRS. ABDUMUTCHOLIB, M.M.</t>
  </si>
  <si>
    <t>ICIH TRESNAASIH, S.PD., M.PD.</t>
  </si>
  <si>
    <t>IIS WIHARTUTI, S.PD.</t>
  </si>
  <si>
    <t>DRA. NUR DIAN LIRIHATI</t>
  </si>
  <si>
    <t>NANANG WARSA, M.PD.</t>
  </si>
  <si>
    <t>DRS. DATAM</t>
  </si>
  <si>
    <t>DUDING SIROJUDIN, S.PD.</t>
  </si>
  <si>
    <t>DRS. MUHARAM</t>
  </si>
  <si>
    <t>HARYATI, S.PD.</t>
  </si>
  <si>
    <t>SELASA</t>
  </si>
  <si>
    <t>DRS. MAMAN SUHERMAN</t>
  </si>
  <si>
    <t>SRI NOVIASARI, S.PD.</t>
  </si>
  <si>
    <t>DRA. HJ. TINA BUDIANTINA</t>
  </si>
  <si>
    <t>TRI WINARSIH, S.PD.</t>
  </si>
  <si>
    <t>MUH. SLAMET, S.PD.</t>
  </si>
  <si>
    <t>RITA PUSPITA, S.T., M.PD.</t>
  </si>
  <si>
    <t>DRA. HJ. TETTY MIRAH KARTIKA</t>
  </si>
  <si>
    <t>INE NURLINA, S.PD.</t>
  </si>
  <si>
    <t>DRS. H. MUHTADI</t>
  </si>
  <si>
    <t>ELI ROCHLIATI, S.PD.</t>
  </si>
  <si>
    <t>DRA. DAIS ISWATI SUWITO</t>
  </si>
  <si>
    <t>SRI ENDAH WIDIANINGSIH, S.SI.</t>
  </si>
  <si>
    <t>H. DADIH PRIHANA, S.PD.</t>
  </si>
  <si>
    <t>ADE INDRIATI PERTIWI, S.SI.</t>
  </si>
  <si>
    <t>E. MASRIAH, S.PD.</t>
  </si>
  <si>
    <t>LENI RAHMAWATI, S.PD., M.PD.</t>
  </si>
  <si>
    <t>RABU</t>
  </si>
  <si>
    <t>KANDA. S.PD., M.PD.</t>
  </si>
  <si>
    <t>SUSI SUSANTI, S.PD.</t>
  </si>
  <si>
    <t>SOFYAN, S.PD.</t>
  </si>
  <si>
    <t>ATIK DHAMA YOSANIAR, ST.</t>
  </si>
  <si>
    <t>DRS. H. IPANG RIPAI, M.PD.</t>
  </si>
  <si>
    <t>RIKA WIDIANINGSIH, S.PD.</t>
  </si>
  <si>
    <t>NINA HANARITA, S.PD., M.PD.</t>
  </si>
  <si>
    <t>SUMARNO, S.PD., M.PD.</t>
  </si>
  <si>
    <t>DRS. OOM SUHENDI</t>
  </si>
  <si>
    <t>SUHENI, S.PD.</t>
  </si>
  <si>
    <t>SAJUD SUHERMAN, S.PD.</t>
  </si>
  <si>
    <t>HERNI, S.PD.</t>
  </si>
  <si>
    <t>DODI SUGIANTO, S.PD., M.PD.</t>
  </si>
  <si>
    <t>NURDIN SIDIK, S.PD.</t>
  </si>
  <si>
    <t>SITI ROSLIAWATI, S.PD.</t>
  </si>
  <si>
    <t>DEDI SUPRIADI, S.PD.I.</t>
  </si>
  <si>
    <t>KAMIS</t>
  </si>
  <si>
    <t>HJ. NENI SUHERNI, S.PD.</t>
  </si>
  <si>
    <t>ASEP USAMAH, S.PD.I., M.PD.I.</t>
  </si>
  <si>
    <t>NURHASANAH, S.PD.</t>
  </si>
  <si>
    <t>OKA MUSTOFA</t>
  </si>
  <si>
    <t>NANI SURYANI, S.PD.</t>
  </si>
  <si>
    <t>ENOK ARIMI ASMARA, S.PD.</t>
  </si>
  <si>
    <t>ANNI NURIANI, S.PD.</t>
  </si>
  <si>
    <t>SALLY NURAFIATY, S.PD.</t>
  </si>
  <si>
    <t>JUMAT</t>
  </si>
  <si>
    <t>SABTU</t>
  </si>
  <si>
    <t>Drs. H. Agus Hakim, M.Pd.</t>
  </si>
  <si>
    <t>NIP. 195604291979031004</t>
  </si>
  <si>
    <t>BIMBINGAN KONSELING</t>
  </si>
  <si>
    <t>Kepala Sekolah,</t>
  </si>
  <si>
    <t>PEMBAGIAN TUGAS POKOK GURU SEMESTER GANJIL TAHUN PELAJARAN 2013/2014</t>
  </si>
  <si>
    <t>SMA NEGERI 3 KUNINGAN KABUPATEN KUNINGAN</t>
  </si>
  <si>
    <t>N I P</t>
  </si>
  <si>
    <t>JAM MENGAJAR</t>
  </si>
  <si>
    <t>X</t>
  </si>
  <si>
    <t>XI</t>
  </si>
  <si>
    <t>XII</t>
  </si>
  <si>
    <t xml:space="preserve">    XI IPA</t>
  </si>
  <si>
    <t xml:space="preserve"> XI IPS</t>
  </si>
  <si>
    <t xml:space="preserve">    XII IPA</t>
  </si>
  <si>
    <t xml:space="preserve"> XII IPS</t>
  </si>
  <si>
    <t>IPA</t>
  </si>
  <si>
    <t>IPS</t>
  </si>
  <si>
    <t>IV/c</t>
  </si>
  <si>
    <t>Bahasa Arab</t>
  </si>
  <si>
    <t>Drs. Anwar Budiman, M.Pd.</t>
  </si>
  <si>
    <t>Kewarganegaraan</t>
  </si>
  <si>
    <t>Drs. Rukadi, M.Pd.</t>
  </si>
  <si>
    <t>Bahasa Indonesia</t>
  </si>
  <si>
    <t>Drs. H. Nana Mulyana, M.Si.</t>
  </si>
  <si>
    <t>IV/b</t>
  </si>
  <si>
    <t>Bahasa Sunda</t>
  </si>
  <si>
    <t>Icih Tresnaasih, S.Pd.</t>
  </si>
  <si>
    <t>IV/a</t>
  </si>
  <si>
    <t xml:space="preserve">Biologi </t>
  </si>
  <si>
    <t>Dra. Nur Dian Lirihati</t>
  </si>
  <si>
    <t>Drs. D a t a m</t>
  </si>
  <si>
    <t>Drs. Muharam</t>
  </si>
  <si>
    <t>Drs. Maman Suherman</t>
  </si>
  <si>
    <t>Geografi</t>
  </si>
  <si>
    <t>Dra. Hj. Tina Budiantina</t>
  </si>
  <si>
    <t>Bahasa Inggris</t>
  </si>
  <si>
    <t>Muh. Slamet, S.Pd.</t>
  </si>
  <si>
    <t>BP/BK</t>
  </si>
  <si>
    <t>Dra. Hj. Tetty Mirah Kartika</t>
  </si>
  <si>
    <t>Drs. H.  Muhtadi</t>
  </si>
  <si>
    <t>Pendidikan Agama</t>
  </si>
  <si>
    <t>Dra. Dais Iswai Suwito</t>
  </si>
  <si>
    <t>H. Dadih Prihana, S. Pd.</t>
  </si>
  <si>
    <t>Ekonomi</t>
  </si>
  <si>
    <t>E. Masriah, S.Pd.</t>
  </si>
  <si>
    <t>K a n d a,  S.Pd.,M.Pd.</t>
  </si>
  <si>
    <t>F i s i k a</t>
  </si>
  <si>
    <t>Sofyan, S.Pd.</t>
  </si>
  <si>
    <t>Drs. H. Ipang Ripai, M.Pd.I.</t>
  </si>
  <si>
    <t>Nina Hanarita, S.Pd.,M.Pd.</t>
  </si>
  <si>
    <t>K i m i a</t>
  </si>
  <si>
    <t>Drs. Oom Suhendi</t>
  </si>
  <si>
    <t>Sajud Suherman, S.Pd.</t>
  </si>
  <si>
    <t>PenjasOrkes</t>
  </si>
  <si>
    <t>Dodi Sugianto, S.Pd.,M.Pd.</t>
  </si>
  <si>
    <t>Matematika</t>
  </si>
  <si>
    <t>Siti Rosliawati, S.Pd</t>
  </si>
  <si>
    <t>Hj. Neni Suherni, S.Pd.</t>
  </si>
  <si>
    <t>Nurhasanah, S.Pd.</t>
  </si>
  <si>
    <t>Nani Suryani, S.Pd.</t>
  </si>
  <si>
    <t>Enok Arimi Asmara, S. Pd.</t>
  </si>
  <si>
    <t>Anni Nuriani, S.Pd</t>
  </si>
  <si>
    <t>Sally Nur'afiaty, S.Pd.</t>
  </si>
  <si>
    <t xml:space="preserve">K i m i a </t>
  </si>
  <si>
    <t>Dra. Lili Eliyatin</t>
  </si>
  <si>
    <t>B P</t>
  </si>
  <si>
    <t>Rosadi, S.Pd.</t>
  </si>
  <si>
    <t>Penjas Orkes</t>
  </si>
  <si>
    <t>Dra. Sri Yeti Nurhayati</t>
  </si>
  <si>
    <t>Drs. Abdumuctholib, M.M.</t>
  </si>
  <si>
    <t>Seni Budaya</t>
  </si>
  <si>
    <t>Iis Wihartuti, S.Pd.</t>
  </si>
  <si>
    <t>Nanang Warsa, M.Pd.</t>
  </si>
  <si>
    <t>Duding Sirojudin, S.Pd.</t>
  </si>
  <si>
    <t>H a r y a t i, S.Pd.</t>
  </si>
  <si>
    <t>Sri Noviasari, S.Pd.</t>
  </si>
  <si>
    <t>Tri Winarsih, S.Pd.</t>
  </si>
  <si>
    <t>III/d</t>
  </si>
  <si>
    <t>Rita Puspita ,S.T.,M.Pd.</t>
  </si>
  <si>
    <t>III/c</t>
  </si>
  <si>
    <t xml:space="preserve">1. T I K </t>
  </si>
  <si>
    <t xml:space="preserve">2. Sejarah </t>
  </si>
  <si>
    <t>Ine Nurlina, S.Pd.</t>
  </si>
  <si>
    <t xml:space="preserve">Sejarah </t>
  </si>
  <si>
    <t>Eli Rochliati, S.Pd.</t>
  </si>
  <si>
    <t>Sri Endah W. ,S.Si</t>
  </si>
  <si>
    <t>Ade Indriati Pertiwi, S.Si.</t>
  </si>
  <si>
    <t>Sosiologi</t>
  </si>
  <si>
    <t>Leni Rahmawati, S.Pd.,M.Pd.</t>
  </si>
  <si>
    <t>III/b</t>
  </si>
  <si>
    <t>Biologi</t>
  </si>
  <si>
    <t>PLH</t>
  </si>
  <si>
    <t>Susi Susanti, S.Pd.</t>
  </si>
  <si>
    <t>Atik Dhama Yosaniar, S.T</t>
  </si>
  <si>
    <t>1. T I K</t>
  </si>
  <si>
    <t>2. Geografi</t>
  </si>
  <si>
    <t>Rika Widianingsih, S.Pd.</t>
  </si>
  <si>
    <t>Sumarno, S.Pd.</t>
  </si>
  <si>
    <t>Suheni, S.Pd.</t>
  </si>
  <si>
    <t>Herni, S.Pd.</t>
  </si>
  <si>
    <t>-</t>
  </si>
  <si>
    <t>B. Arab</t>
  </si>
  <si>
    <t>Nurdin Sidik</t>
  </si>
  <si>
    <t>T I K</t>
  </si>
  <si>
    <t>Dedi Supriadi, S.Pd. I.</t>
  </si>
  <si>
    <t>Asep Usamah S.Pd.I</t>
  </si>
  <si>
    <t>Oka Mustofa</t>
  </si>
  <si>
    <t xml:space="preserve">                J U M L A H </t>
  </si>
  <si>
    <t>Prakarya/Kewirausahaan</t>
  </si>
  <si>
    <t>MAS</t>
  </si>
  <si>
    <t>SOS</t>
  </si>
  <si>
    <t>MATA
PELAJARAN</t>
  </si>
  <si>
    <t>NAMA PENDIDIK</t>
  </si>
  <si>
    <t>NO</t>
  </si>
  <si>
    <t>GOL</t>
  </si>
  <si>
    <t>JML</t>
  </si>
  <si>
    <t>NIP.195604291979031004</t>
  </si>
  <si>
    <t>195604291979031004</t>
  </si>
  <si>
    <t>195710141981031006</t>
  </si>
  <si>
    <t>196105051989021002</t>
  </si>
  <si>
    <t>195811181984031017</t>
  </si>
  <si>
    <t>196509081990022002</t>
  </si>
  <si>
    <t>196210291988032004</t>
  </si>
  <si>
    <t>196505051986101013</t>
  </si>
  <si>
    <t>195703051986031007</t>
  </si>
  <si>
    <t>195602221981011002</t>
  </si>
  <si>
    <t>195802071981012005</t>
  </si>
  <si>
    <t>195701161981031007</t>
  </si>
  <si>
    <t>195908151987032005</t>
  </si>
  <si>
    <t>195808211983031008</t>
  </si>
  <si>
    <t>196008101989032004</t>
  </si>
  <si>
    <t>196408301988031002</t>
  </si>
  <si>
    <t>195403121983032003</t>
  </si>
  <si>
    <t>196305201989031011</t>
  </si>
  <si>
    <t>195908171986031021</t>
  </si>
  <si>
    <t>196511101986101005</t>
  </si>
  <si>
    <t>196602281988112001</t>
  </si>
  <si>
    <t>196703071993031013</t>
  </si>
  <si>
    <t>195908171986031020</t>
  </si>
  <si>
    <t>196009071986031019</t>
  </si>
  <si>
    <t>196506031989032006</t>
  </si>
  <si>
    <t>196702161990012001</t>
  </si>
  <si>
    <t>196111011987032005</t>
  </si>
  <si>
    <t>196209081987032006</t>
  </si>
  <si>
    <t>196312221988032003</t>
  </si>
  <si>
    <t>196606181989032005</t>
  </si>
  <si>
    <t>196706131989032007</t>
  </si>
  <si>
    <t>196010161994032001</t>
  </si>
  <si>
    <t>196108111984101002</t>
  </si>
  <si>
    <t>196607101994032007</t>
  </si>
  <si>
    <t>196703281994121001</t>
  </si>
  <si>
    <t>196802021995122002</t>
  </si>
  <si>
    <t>196708021991011001</t>
  </si>
  <si>
    <t>197006301993011001</t>
  </si>
  <si>
    <t>197002221994022003</t>
  </si>
  <si>
    <t>197411191999032005</t>
  </si>
  <si>
    <t>197007242000032005</t>
  </si>
  <si>
    <t>197811152006042008</t>
  </si>
  <si>
    <t>196711082006042004</t>
  </si>
  <si>
    <t>197203012006042010</t>
  </si>
  <si>
    <t>197502102006042018</t>
  </si>
  <si>
    <t>197909292006042025</t>
  </si>
  <si>
    <t>197512062008012009</t>
  </si>
  <si>
    <t>197802182008012008</t>
  </si>
  <si>
    <t>197807082008011005</t>
  </si>
  <si>
    <t>198208122008012004</t>
  </si>
  <si>
    <t>197508042009021001</t>
  </si>
  <si>
    <t>197703242009022001</t>
  </si>
  <si>
    <t>Bimbingan Konseling</t>
  </si>
</sst>
</file>

<file path=xl/styles.xml><?xml version="1.0" encoding="utf-8"?>
<styleSheet xmlns="http://schemas.openxmlformats.org/spreadsheetml/2006/main">
  <numFmts count="2">
    <numFmt numFmtId="164" formatCode="00"/>
    <numFmt numFmtId="165" formatCode="&quot;Kuningan, &quot;dd\ mmmm\ yyyy"/>
  </numFmts>
  <fonts count="15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theme="0"/>
      <name val="Bookman Old Style"/>
      <family val="1"/>
    </font>
    <font>
      <sz val="10"/>
      <name val="Arial"/>
      <family val="2"/>
    </font>
    <font>
      <b/>
      <sz val="12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1"/>
      <name val="Bookman Old Style"/>
      <family val="1"/>
    </font>
    <font>
      <b/>
      <u/>
      <sz val="8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Continuous" vertical="center"/>
    </xf>
    <xf numFmtId="164" fontId="2" fillId="0" borderId="14" xfId="0" applyNumberFormat="1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6" fillId="2" borderId="12" xfId="0" quotePrefix="1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64" fontId="7" fillId="0" borderId="17" xfId="0" quotePrefix="1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164" fontId="7" fillId="0" borderId="17" xfId="0" applyNumberFormat="1" applyFont="1" applyBorder="1" applyAlignment="1">
      <alignment horizontal="center" vertical="center"/>
    </xf>
    <xf numFmtId="164" fontId="6" fillId="2" borderId="17" xfId="0" quotePrefix="1" applyNumberFormat="1" applyFont="1" applyFill="1" applyBorder="1" applyAlignment="1">
      <alignment horizontal="center" vertical="center"/>
    </xf>
    <xf numFmtId="164" fontId="7" fillId="0" borderId="22" xfId="0" quotePrefix="1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7" fillId="0" borderId="17" xfId="2" quotePrefix="1" applyFont="1" applyBorder="1" applyAlignment="1">
      <alignment horizontal="center" vertical="center"/>
    </xf>
    <xf numFmtId="0" fontId="7" fillId="4" borderId="17" xfId="2" quotePrefix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6" borderId="17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vertical="center"/>
    </xf>
    <xf numFmtId="0" fontId="7" fillId="0" borderId="17" xfId="2" quotePrefix="1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27" xfId="2" quotePrefix="1" applyFont="1" applyBorder="1" applyAlignment="1">
      <alignment horizontal="center" vertical="center"/>
    </xf>
    <xf numFmtId="0" fontId="7" fillId="0" borderId="27" xfId="2" applyFont="1" applyBorder="1" applyAlignment="1">
      <alignment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quotePrefix="1" applyFont="1" applyBorder="1" applyAlignment="1">
      <alignment horizontal="center" vertical="center"/>
    </xf>
    <xf numFmtId="0" fontId="7" fillId="0" borderId="28" xfId="2" applyFont="1" applyBorder="1" applyAlignment="1">
      <alignment vertical="center"/>
    </xf>
    <xf numFmtId="0" fontId="7" fillId="0" borderId="28" xfId="2" applyFont="1" applyBorder="1" applyAlignment="1">
      <alignment horizontal="center" vertical="center"/>
    </xf>
    <xf numFmtId="0" fontId="7" fillId="0" borderId="6" xfId="2" quotePrefix="1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9" xfId="2" applyFont="1" applyBorder="1" applyAlignment="1">
      <alignment vertical="center"/>
    </xf>
    <xf numFmtId="0" fontId="7" fillId="0" borderId="29" xfId="2" quotePrefix="1" applyFont="1" applyBorder="1" applyAlignment="1">
      <alignment horizontal="center" vertical="center"/>
    </xf>
    <xf numFmtId="0" fontId="7" fillId="4" borderId="29" xfId="2" quotePrefix="1" applyFont="1" applyFill="1" applyBorder="1" applyAlignment="1">
      <alignment horizontal="center" vertical="center"/>
    </xf>
    <xf numFmtId="0" fontId="7" fillId="5" borderId="29" xfId="1" applyFont="1" applyFill="1" applyBorder="1" applyAlignment="1">
      <alignment horizontal="center" vertical="center"/>
    </xf>
    <xf numFmtId="0" fontId="7" fillId="6" borderId="29" xfId="1" applyFont="1" applyFill="1" applyBorder="1" applyAlignment="1">
      <alignment horizontal="center" vertical="center"/>
    </xf>
    <xf numFmtId="0" fontId="7" fillId="7" borderId="29" xfId="1" applyFont="1" applyFill="1" applyBorder="1" applyAlignment="1">
      <alignment horizontal="center" vertical="center"/>
    </xf>
    <xf numFmtId="0" fontId="7" fillId="8" borderId="29" xfId="1" applyFont="1" applyFill="1" applyBorder="1" applyAlignment="1">
      <alignment horizontal="center" vertical="center"/>
    </xf>
    <xf numFmtId="0" fontId="7" fillId="9" borderId="29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1" applyFont="1"/>
    <xf numFmtId="0" fontId="11" fillId="0" borderId="0" xfId="2" applyFont="1"/>
    <xf numFmtId="0" fontId="13" fillId="0" borderId="0" xfId="2" applyFont="1"/>
    <xf numFmtId="0" fontId="12" fillId="0" borderId="0" xfId="2" applyFont="1"/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quotePrefix="1" applyFont="1" applyBorder="1" applyAlignment="1">
      <alignment horizontal="center" vertical="center"/>
    </xf>
    <xf numFmtId="0" fontId="7" fillId="5" borderId="33" xfId="1" quotePrefix="1" applyFont="1" applyFill="1" applyBorder="1" applyAlignment="1">
      <alignment horizontal="center" vertical="center"/>
    </xf>
    <xf numFmtId="0" fontId="7" fillId="6" borderId="33" xfId="1" quotePrefix="1" applyFont="1" applyFill="1" applyBorder="1" applyAlignment="1">
      <alignment horizontal="center" vertical="center"/>
    </xf>
    <xf numFmtId="0" fontId="7" fillId="7" borderId="33" xfId="1" quotePrefix="1" applyFont="1" applyFill="1" applyBorder="1" applyAlignment="1">
      <alignment horizontal="center" vertical="center"/>
    </xf>
    <xf numFmtId="0" fontId="7" fillId="8" borderId="33" xfId="1" quotePrefix="1" applyFont="1" applyFill="1" applyBorder="1" applyAlignment="1">
      <alignment horizontal="center" vertical="center"/>
    </xf>
    <xf numFmtId="0" fontId="7" fillId="9" borderId="33" xfId="1" quotePrefix="1" applyFont="1" applyFill="1" applyBorder="1" applyAlignment="1">
      <alignment horizontal="center" vertical="center"/>
    </xf>
    <xf numFmtId="0" fontId="7" fillId="0" borderId="0" xfId="1" applyFont="1"/>
    <xf numFmtId="0" fontId="7" fillId="0" borderId="0" xfId="2" applyFont="1"/>
    <xf numFmtId="0" fontId="14" fillId="0" borderId="0" xfId="2" applyFont="1"/>
    <xf numFmtId="0" fontId="7" fillId="0" borderId="28" xfId="2" quotePrefix="1" applyFont="1" applyBorder="1" applyAlignment="1">
      <alignment horizontal="center" vertical="center"/>
    </xf>
    <xf numFmtId="0" fontId="7" fillId="0" borderId="28" xfId="2" applyFont="1" applyBorder="1" applyAlignment="1">
      <alignment vertical="center"/>
    </xf>
    <xf numFmtId="0" fontId="7" fillId="0" borderId="28" xfId="2" applyFont="1" applyBorder="1" applyAlignment="1">
      <alignment horizontal="center" vertical="center"/>
    </xf>
    <xf numFmtId="0" fontId="7" fillId="4" borderId="28" xfId="2" quotePrefix="1" applyFont="1" applyFill="1" applyBorder="1" applyAlignment="1">
      <alignment horizontal="center" vertical="center"/>
    </xf>
    <xf numFmtId="0" fontId="7" fillId="5" borderId="28" xfId="1" applyFont="1" applyFill="1" applyBorder="1" applyAlignment="1">
      <alignment horizontal="center" vertical="center"/>
    </xf>
    <xf numFmtId="0" fontId="7" fillId="6" borderId="28" xfId="1" applyFont="1" applyFill="1" applyBorder="1" applyAlignment="1">
      <alignment horizontal="center" vertical="center"/>
    </xf>
    <xf numFmtId="0" fontId="7" fillId="7" borderId="28" xfId="1" applyFont="1" applyFill="1" applyBorder="1" applyAlignment="1">
      <alignment horizontal="center" vertical="center"/>
    </xf>
    <xf numFmtId="0" fontId="7" fillId="8" borderId="28" xfId="1" applyFont="1" applyFill="1" applyBorder="1" applyAlignment="1">
      <alignment horizontal="center" vertical="center"/>
    </xf>
    <xf numFmtId="0" fontId="7" fillId="9" borderId="28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11" borderId="28" xfId="1" applyFont="1" applyFill="1" applyBorder="1" applyAlignment="1">
      <alignment horizontal="center" vertical="center"/>
    </xf>
    <xf numFmtId="0" fontId="7" fillId="11" borderId="17" xfId="1" applyFont="1" applyFill="1" applyBorder="1" applyAlignment="1">
      <alignment horizontal="center" vertical="center"/>
    </xf>
    <xf numFmtId="0" fontId="7" fillId="11" borderId="29" xfId="1" applyFont="1" applyFill="1" applyBorder="1" applyAlignment="1">
      <alignment horizontal="center" vertical="center"/>
    </xf>
    <xf numFmtId="0" fontId="7" fillId="11" borderId="33" xfId="1" quotePrefix="1" applyFont="1" applyFill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10" borderId="17" xfId="1" applyNumberFormat="1" applyFont="1" applyFill="1" applyBorder="1" applyAlignment="1">
      <alignment horizontal="left" vertical="center"/>
    </xf>
    <xf numFmtId="49" fontId="7" fillId="10" borderId="17" xfId="2" applyNumberFormat="1" applyFont="1" applyFill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27" xfId="1" applyNumberFormat="1" applyFont="1" applyBorder="1" applyAlignment="1">
      <alignment horizontal="left" vertical="center"/>
    </xf>
    <xf numFmtId="49" fontId="7" fillId="0" borderId="28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49" fontId="7" fillId="0" borderId="17" xfId="2" applyNumberFormat="1" applyFont="1" applyBorder="1" applyAlignment="1">
      <alignment horizontal="left" vertical="center"/>
    </xf>
    <xf numFmtId="49" fontId="7" fillId="0" borderId="27" xfId="2" applyNumberFormat="1" applyFont="1" applyBorder="1" applyAlignment="1">
      <alignment horizontal="left" vertical="center"/>
    </xf>
    <xf numFmtId="49" fontId="7" fillId="0" borderId="28" xfId="2" applyNumberFormat="1" applyFont="1" applyBorder="1" applyAlignment="1">
      <alignment horizontal="left" vertical="center"/>
    </xf>
    <xf numFmtId="49" fontId="7" fillId="0" borderId="17" xfId="2" quotePrefix="1" applyNumberFormat="1" applyFont="1" applyBorder="1" applyAlignment="1">
      <alignment horizontal="left" vertical="center"/>
    </xf>
    <xf numFmtId="49" fontId="7" fillId="0" borderId="29" xfId="2" quotePrefix="1" applyNumberFormat="1" applyFont="1" applyBorder="1" applyAlignment="1">
      <alignment horizontal="left" vertical="center"/>
    </xf>
    <xf numFmtId="0" fontId="7" fillId="0" borderId="27" xfId="2" quotePrefix="1" applyFont="1" applyBorder="1" applyAlignment="1">
      <alignment horizontal="center" vertical="center"/>
    </xf>
    <xf numFmtId="0" fontId="7" fillId="0" borderId="27" xfId="2" applyFont="1" applyBorder="1" applyAlignment="1">
      <alignment vertical="center"/>
    </xf>
    <xf numFmtId="49" fontId="7" fillId="0" borderId="27" xfId="1" applyNumberFormat="1" applyFont="1" applyBorder="1" applyAlignment="1">
      <alignment horizontal="left" vertical="center"/>
    </xf>
    <xf numFmtId="0" fontId="7" fillId="0" borderId="27" xfId="2" applyFont="1" applyBorder="1" applyAlignment="1">
      <alignment horizontal="center" vertical="center"/>
    </xf>
    <xf numFmtId="0" fontId="7" fillId="4" borderId="27" xfId="2" quotePrefix="1" applyFont="1" applyFill="1" applyBorder="1" applyAlignment="1">
      <alignment horizontal="center" vertical="center"/>
    </xf>
    <xf numFmtId="0" fontId="7" fillId="4" borderId="28" xfId="2" quotePrefix="1" applyFont="1" applyFill="1" applyBorder="1" applyAlignment="1">
      <alignment horizontal="center" vertical="center"/>
    </xf>
    <xf numFmtId="0" fontId="7" fillId="4" borderId="6" xfId="2" quotePrefix="1" applyFont="1" applyFill="1" applyBorder="1" applyAlignment="1">
      <alignment horizontal="center" vertical="center"/>
    </xf>
    <xf numFmtId="0" fontId="7" fillId="9" borderId="27" xfId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horizontal="center" vertical="center"/>
    </xf>
    <xf numFmtId="0" fontId="7" fillId="6" borderId="27" xfId="1" applyFont="1" applyFill="1" applyBorder="1" applyAlignment="1">
      <alignment horizontal="center" vertical="center"/>
    </xf>
    <xf numFmtId="0" fontId="7" fillId="7" borderId="27" xfId="1" applyFont="1" applyFill="1" applyBorder="1" applyAlignment="1">
      <alignment horizontal="center" vertical="center"/>
    </xf>
    <xf numFmtId="0" fontId="7" fillId="8" borderId="27" xfId="1" applyFont="1" applyFill="1" applyBorder="1" applyAlignment="1">
      <alignment horizontal="center" vertical="center"/>
    </xf>
    <xf numFmtId="0" fontId="7" fillId="11" borderId="27" xfId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_Sheet1" xfId="2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1"/>
  <sheetViews>
    <sheetView tabSelected="1"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E51" sqref="AE51"/>
    </sheetView>
  </sheetViews>
  <sheetFormatPr defaultColWidth="5.42578125" defaultRowHeight="12.75"/>
  <cols>
    <col min="1" max="1" width="4.140625" style="2" customWidth="1"/>
    <col min="2" max="2" width="4" style="2" customWidth="1"/>
    <col min="3" max="29" width="2.85546875" style="2" customWidth="1"/>
    <col min="30" max="30" width="0.5703125" style="2" customWidth="1"/>
    <col min="31" max="31" width="4.5703125" style="2" bestFit="1" customWidth="1"/>
    <col min="32" max="32" width="24.42578125" style="2" customWidth="1"/>
    <col min="33" max="33" width="4.140625" style="2" customWidth="1"/>
    <col min="34" max="34" width="0.42578125" style="3" customWidth="1"/>
    <col min="35" max="35" width="4.5703125" style="2" bestFit="1" customWidth="1"/>
    <col min="36" max="36" width="24.28515625" style="2" customWidth="1"/>
    <col min="37" max="37" width="4.140625" style="2" customWidth="1"/>
    <col min="38" max="42" width="0.7109375" style="2" customWidth="1"/>
    <col min="43" max="16384" width="5.42578125" style="2"/>
  </cols>
  <sheetData>
    <row r="1" spans="1:37" s="1" customFormat="1" ht="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7" s="1" customFormat="1" ht="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7" ht="4.5" customHeight="1"/>
    <row r="4" spans="1:37">
      <c r="A4" s="51" t="s">
        <v>2</v>
      </c>
      <c r="B4" s="50" t="s">
        <v>3</v>
      </c>
      <c r="C4" s="51" t="s">
        <v>4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37">
      <c r="A5" s="51"/>
      <c r="B5" s="50"/>
      <c r="C5" s="56" t="s">
        <v>5</v>
      </c>
      <c r="D5" s="57"/>
      <c r="E5" s="57"/>
      <c r="F5" s="57"/>
      <c r="G5" s="57"/>
      <c r="H5" s="58"/>
      <c r="I5" s="56" t="s">
        <v>6</v>
      </c>
      <c r="J5" s="57"/>
      <c r="K5" s="58"/>
      <c r="L5" s="51" t="s">
        <v>7</v>
      </c>
      <c r="M5" s="51"/>
      <c r="N5" s="51"/>
      <c r="O5" s="51"/>
      <c r="P5" s="51"/>
      <c r="Q5" s="51" t="s">
        <v>8</v>
      </c>
      <c r="R5" s="51"/>
      <c r="S5" s="51"/>
      <c r="T5" s="51"/>
      <c r="U5" s="51" t="s">
        <v>9</v>
      </c>
      <c r="V5" s="51"/>
      <c r="W5" s="51"/>
      <c r="X5" s="51"/>
      <c r="Y5" s="51"/>
      <c r="Z5" s="51" t="s">
        <v>10</v>
      </c>
      <c r="AA5" s="51"/>
      <c r="AB5" s="51"/>
      <c r="AC5" s="51"/>
      <c r="AE5" s="52" t="s">
        <v>11</v>
      </c>
      <c r="AF5" s="51" t="s">
        <v>12</v>
      </c>
      <c r="AG5" s="54" t="s">
        <v>13</v>
      </c>
      <c r="AH5" s="4"/>
      <c r="AI5" s="51" t="s">
        <v>11</v>
      </c>
      <c r="AJ5" s="51" t="s">
        <v>12</v>
      </c>
      <c r="AK5" s="50" t="s">
        <v>13</v>
      </c>
    </row>
    <row r="6" spans="1:37">
      <c r="A6" s="51"/>
      <c r="B6" s="51"/>
      <c r="C6" s="5">
        <v>1</v>
      </c>
      <c r="D6" s="6">
        <v>2</v>
      </c>
      <c r="E6" s="6">
        <v>3</v>
      </c>
      <c r="F6" s="6">
        <v>4</v>
      </c>
      <c r="G6" s="6">
        <v>5</v>
      </c>
      <c r="H6" s="7">
        <v>6</v>
      </c>
      <c r="I6" s="8">
        <v>1</v>
      </c>
      <c r="J6" s="6">
        <v>2</v>
      </c>
      <c r="K6" s="7">
        <v>3</v>
      </c>
      <c r="L6" s="9">
        <v>1</v>
      </c>
      <c r="M6" s="10">
        <v>2</v>
      </c>
      <c r="N6" s="10">
        <v>3</v>
      </c>
      <c r="O6" s="10">
        <v>4</v>
      </c>
      <c r="P6" s="11">
        <v>5</v>
      </c>
      <c r="Q6" s="9">
        <v>1</v>
      </c>
      <c r="R6" s="10">
        <v>2</v>
      </c>
      <c r="S6" s="10">
        <v>3</v>
      </c>
      <c r="T6" s="11">
        <v>4</v>
      </c>
      <c r="U6" s="9">
        <v>1</v>
      </c>
      <c r="V6" s="10">
        <v>2</v>
      </c>
      <c r="W6" s="10">
        <v>3</v>
      </c>
      <c r="X6" s="10">
        <v>4</v>
      </c>
      <c r="Y6" s="11">
        <v>5</v>
      </c>
      <c r="Z6" s="9">
        <v>1</v>
      </c>
      <c r="AA6" s="10">
        <v>2</v>
      </c>
      <c r="AB6" s="10">
        <v>3</v>
      </c>
      <c r="AC6" s="11">
        <v>4</v>
      </c>
      <c r="AE6" s="53"/>
      <c r="AF6" s="51"/>
      <c r="AG6" s="53"/>
      <c r="AH6" s="4"/>
      <c r="AI6" s="51"/>
      <c r="AJ6" s="51"/>
      <c r="AK6" s="51"/>
    </row>
    <row r="7" spans="1:37" ht="11.25" customHeight="1">
      <c r="A7" s="46" t="s">
        <v>14</v>
      </c>
      <c r="B7" s="12">
        <v>1</v>
      </c>
      <c r="C7" s="13" t="s">
        <v>15</v>
      </c>
      <c r="D7" s="14"/>
      <c r="E7" s="14"/>
      <c r="F7" s="14"/>
      <c r="G7" s="14"/>
      <c r="H7" s="15"/>
      <c r="I7" s="16"/>
      <c r="J7" s="14"/>
      <c r="K7" s="15"/>
      <c r="L7" s="13"/>
      <c r="M7" s="14"/>
      <c r="N7" s="14"/>
      <c r="O7" s="14"/>
      <c r="P7" s="15"/>
      <c r="Q7" s="13"/>
      <c r="R7" s="14"/>
      <c r="S7" s="14"/>
      <c r="T7" s="15"/>
      <c r="U7" s="13"/>
      <c r="V7" s="14"/>
      <c r="W7" s="14"/>
      <c r="X7" s="14"/>
      <c r="Y7" s="15"/>
      <c r="Z7" s="13"/>
      <c r="AA7" s="14"/>
      <c r="AB7" s="14"/>
      <c r="AC7" s="15"/>
      <c r="AE7" s="31">
        <v>1</v>
      </c>
      <c r="AF7" s="32" t="s">
        <v>16</v>
      </c>
      <c r="AG7" s="32">
        <f>COUNTIF($C$7:$AC$51,AE7)</f>
        <v>6</v>
      </c>
      <c r="AH7" s="33"/>
      <c r="AI7" s="34">
        <v>31</v>
      </c>
      <c r="AJ7" s="35" t="s">
        <v>17</v>
      </c>
      <c r="AK7" s="35">
        <f t="shared" ref="AK7:AK33" si="0">COUNTIF($C$7:$AC$51,AI7)</f>
        <v>0</v>
      </c>
    </row>
    <row r="8" spans="1:37" ht="11.25" customHeight="1">
      <c r="A8" s="46"/>
      <c r="B8" s="17">
        <v>2</v>
      </c>
      <c r="C8" s="18">
        <v>13</v>
      </c>
      <c r="D8" s="19">
        <v>56</v>
      </c>
      <c r="E8" s="19">
        <v>7</v>
      </c>
      <c r="F8" s="19">
        <v>40</v>
      </c>
      <c r="G8" s="19">
        <v>51</v>
      </c>
      <c r="H8" s="20">
        <v>29</v>
      </c>
      <c r="I8" s="21">
        <v>15</v>
      </c>
      <c r="J8" s="19">
        <v>9</v>
      </c>
      <c r="K8" s="20">
        <v>23</v>
      </c>
      <c r="L8" s="18">
        <v>27</v>
      </c>
      <c r="M8" s="19">
        <v>49</v>
      </c>
      <c r="N8" s="19">
        <v>19</v>
      </c>
      <c r="O8" s="19">
        <v>4</v>
      </c>
      <c r="P8" s="20">
        <v>28</v>
      </c>
      <c r="Q8" s="18">
        <v>41</v>
      </c>
      <c r="R8" s="19">
        <v>2</v>
      </c>
      <c r="S8" s="19">
        <v>53</v>
      </c>
      <c r="T8" s="20">
        <v>8</v>
      </c>
      <c r="U8" s="18">
        <v>34</v>
      </c>
      <c r="V8" s="19">
        <v>18</v>
      </c>
      <c r="W8" s="19">
        <v>30</v>
      </c>
      <c r="X8" s="19">
        <v>17</v>
      </c>
      <c r="Y8" s="20">
        <v>3</v>
      </c>
      <c r="Z8" s="18">
        <v>1</v>
      </c>
      <c r="AA8" s="19">
        <v>46</v>
      </c>
      <c r="AB8" s="19" t="s">
        <v>18</v>
      </c>
      <c r="AC8" s="20">
        <v>42</v>
      </c>
      <c r="AE8" s="36">
        <v>2</v>
      </c>
      <c r="AF8" s="37" t="s">
        <v>19</v>
      </c>
      <c r="AG8" s="37">
        <f t="shared" ref="AG8:AG36" si="1">COUNTIF($C$7:$AC$51,AE8)</f>
        <v>24</v>
      </c>
      <c r="AH8" s="38"/>
      <c r="AI8" s="39">
        <v>32</v>
      </c>
      <c r="AJ8" s="40" t="s">
        <v>20</v>
      </c>
      <c r="AK8" s="40">
        <f t="shared" si="0"/>
        <v>28</v>
      </c>
    </row>
    <row r="9" spans="1:37" ht="11.25" customHeight="1">
      <c r="A9" s="46"/>
      <c r="B9" s="17">
        <v>3</v>
      </c>
      <c r="C9" s="18">
        <v>22</v>
      </c>
      <c r="D9" s="19">
        <v>56</v>
      </c>
      <c r="E9" s="19">
        <v>7</v>
      </c>
      <c r="F9" s="19">
        <v>40</v>
      </c>
      <c r="G9" s="19">
        <v>51</v>
      </c>
      <c r="H9" s="20">
        <v>29</v>
      </c>
      <c r="I9" s="21">
        <v>9</v>
      </c>
      <c r="J9" s="19">
        <v>15</v>
      </c>
      <c r="K9" s="20">
        <v>23</v>
      </c>
      <c r="L9" s="18">
        <v>46</v>
      </c>
      <c r="M9" s="19">
        <v>38</v>
      </c>
      <c r="N9" s="19">
        <v>19</v>
      </c>
      <c r="O9" s="19">
        <v>4</v>
      </c>
      <c r="P9" s="20">
        <v>28</v>
      </c>
      <c r="Q9" s="18">
        <v>13</v>
      </c>
      <c r="R9" s="19">
        <v>2</v>
      </c>
      <c r="S9" s="19">
        <v>53</v>
      </c>
      <c r="T9" s="20">
        <v>8</v>
      </c>
      <c r="U9" s="18">
        <v>34</v>
      </c>
      <c r="V9" s="19">
        <v>21</v>
      </c>
      <c r="W9" s="19">
        <v>30</v>
      </c>
      <c r="X9" s="19">
        <v>17</v>
      </c>
      <c r="Y9" s="20">
        <v>3</v>
      </c>
      <c r="Z9" s="18">
        <v>1</v>
      </c>
      <c r="AA9" s="19">
        <v>10</v>
      </c>
      <c r="AB9" s="19">
        <v>32</v>
      </c>
      <c r="AC9" s="20">
        <v>48</v>
      </c>
      <c r="AE9" s="36">
        <v>3</v>
      </c>
      <c r="AF9" s="37" t="s">
        <v>21</v>
      </c>
      <c r="AG9" s="37">
        <f t="shared" si="1"/>
        <v>28</v>
      </c>
      <c r="AH9" s="38"/>
      <c r="AI9" s="41">
        <v>33</v>
      </c>
      <c r="AJ9" s="37" t="s">
        <v>22</v>
      </c>
      <c r="AK9" s="37">
        <f t="shared" si="0"/>
        <v>28</v>
      </c>
    </row>
    <row r="10" spans="1:37" ht="11.25" customHeight="1">
      <c r="A10" s="46"/>
      <c r="B10" s="17">
        <v>4</v>
      </c>
      <c r="C10" s="18">
        <v>22</v>
      </c>
      <c r="D10" s="19">
        <v>30</v>
      </c>
      <c r="E10" s="19">
        <v>17</v>
      </c>
      <c r="F10" s="19">
        <v>40</v>
      </c>
      <c r="G10" s="19">
        <v>46</v>
      </c>
      <c r="H10" s="20">
        <v>19</v>
      </c>
      <c r="I10" s="21">
        <v>9</v>
      </c>
      <c r="J10" s="19">
        <v>8</v>
      </c>
      <c r="K10" s="20">
        <v>45</v>
      </c>
      <c r="L10" s="18">
        <v>37</v>
      </c>
      <c r="M10" s="19">
        <v>38</v>
      </c>
      <c r="N10" s="19">
        <v>49</v>
      </c>
      <c r="O10" s="19">
        <v>34</v>
      </c>
      <c r="P10" s="20">
        <v>6</v>
      </c>
      <c r="Q10" s="18">
        <v>13</v>
      </c>
      <c r="R10" s="19">
        <v>41</v>
      </c>
      <c r="S10" s="19" t="s">
        <v>18</v>
      </c>
      <c r="T10" s="20">
        <v>33</v>
      </c>
      <c r="U10" s="18">
        <v>20</v>
      </c>
      <c r="V10" s="19">
        <v>21</v>
      </c>
      <c r="W10" s="19">
        <v>4</v>
      </c>
      <c r="X10" s="19">
        <v>26</v>
      </c>
      <c r="Y10" s="20">
        <v>47</v>
      </c>
      <c r="Z10" s="18">
        <v>7</v>
      </c>
      <c r="AA10" s="19">
        <v>10</v>
      </c>
      <c r="AB10" s="19">
        <v>32</v>
      </c>
      <c r="AC10" s="20">
        <v>48</v>
      </c>
      <c r="AE10" s="36">
        <v>4</v>
      </c>
      <c r="AF10" s="37" t="s">
        <v>23</v>
      </c>
      <c r="AG10" s="37">
        <f t="shared" si="1"/>
        <v>28</v>
      </c>
      <c r="AH10" s="38"/>
      <c r="AI10" s="41">
        <v>34</v>
      </c>
      <c r="AJ10" s="37" t="s">
        <v>24</v>
      </c>
      <c r="AK10" s="37">
        <f t="shared" si="0"/>
        <v>28</v>
      </c>
    </row>
    <row r="11" spans="1:37" ht="11.25" customHeight="1">
      <c r="A11" s="46"/>
      <c r="B11" s="17">
        <v>5</v>
      </c>
      <c r="C11" s="18">
        <v>40</v>
      </c>
      <c r="D11" s="19">
        <v>22</v>
      </c>
      <c r="E11" s="19">
        <v>2</v>
      </c>
      <c r="F11" s="19">
        <v>30</v>
      </c>
      <c r="G11" s="19">
        <v>46</v>
      </c>
      <c r="H11" s="20">
        <v>47</v>
      </c>
      <c r="I11" s="21">
        <v>45</v>
      </c>
      <c r="J11" s="19">
        <v>8</v>
      </c>
      <c r="K11" s="20">
        <v>42</v>
      </c>
      <c r="L11" s="18">
        <v>21</v>
      </c>
      <c r="M11" s="19">
        <v>32</v>
      </c>
      <c r="N11" s="19">
        <v>38</v>
      </c>
      <c r="O11" s="19">
        <v>34</v>
      </c>
      <c r="P11" s="20">
        <v>6</v>
      </c>
      <c r="Q11" s="18">
        <v>23</v>
      </c>
      <c r="R11" s="19">
        <v>41</v>
      </c>
      <c r="S11" s="19">
        <v>51</v>
      </c>
      <c r="T11" s="20">
        <v>33</v>
      </c>
      <c r="U11" s="18">
        <v>20</v>
      </c>
      <c r="V11" s="19">
        <v>24</v>
      </c>
      <c r="W11" s="19">
        <v>4</v>
      </c>
      <c r="X11" s="19">
        <v>25</v>
      </c>
      <c r="Y11" s="20">
        <v>13</v>
      </c>
      <c r="Z11" s="18">
        <v>7</v>
      </c>
      <c r="AA11" s="19">
        <v>1</v>
      </c>
      <c r="AB11" s="19">
        <v>48</v>
      </c>
      <c r="AC11" s="20">
        <v>9</v>
      </c>
      <c r="AE11" s="36">
        <v>5</v>
      </c>
      <c r="AF11" s="37" t="s">
        <v>25</v>
      </c>
      <c r="AG11" s="37">
        <f t="shared" si="1"/>
        <v>24</v>
      </c>
      <c r="AH11" s="38"/>
      <c r="AI11" s="41">
        <v>35</v>
      </c>
      <c r="AJ11" s="37" t="s">
        <v>26</v>
      </c>
      <c r="AK11" s="37">
        <f t="shared" si="0"/>
        <v>24</v>
      </c>
    </row>
    <row r="12" spans="1:37" ht="11.25" customHeight="1">
      <c r="A12" s="46"/>
      <c r="B12" s="17">
        <v>6</v>
      </c>
      <c r="C12" s="18">
        <v>40</v>
      </c>
      <c r="D12" s="19">
        <v>22</v>
      </c>
      <c r="E12" s="19">
        <v>2</v>
      </c>
      <c r="F12" s="19">
        <v>17</v>
      </c>
      <c r="G12" s="19">
        <v>29</v>
      </c>
      <c r="H12" s="20">
        <v>47</v>
      </c>
      <c r="I12" s="21">
        <v>33</v>
      </c>
      <c r="J12" s="19">
        <v>45</v>
      </c>
      <c r="K12" s="20">
        <v>42</v>
      </c>
      <c r="L12" s="18">
        <v>21</v>
      </c>
      <c r="M12" s="19">
        <v>32</v>
      </c>
      <c r="N12" s="19">
        <v>38</v>
      </c>
      <c r="O12" s="19">
        <v>39</v>
      </c>
      <c r="P12" s="20" t="s">
        <v>18</v>
      </c>
      <c r="Q12" s="18">
        <v>23</v>
      </c>
      <c r="R12" s="19">
        <v>35</v>
      </c>
      <c r="S12" s="19">
        <v>51</v>
      </c>
      <c r="T12" s="20">
        <v>46</v>
      </c>
      <c r="U12" s="18">
        <v>5</v>
      </c>
      <c r="V12" s="19">
        <v>24</v>
      </c>
      <c r="W12" s="19">
        <v>49</v>
      </c>
      <c r="X12" s="19">
        <v>25</v>
      </c>
      <c r="Y12" s="20">
        <v>13</v>
      </c>
      <c r="Z12" s="18">
        <v>10</v>
      </c>
      <c r="AA12" s="19">
        <v>1</v>
      </c>
      <c r="AB12" s="19">
        <v>48</v>
      </c>
      <c r="AC12" s="20">
        <v>9</v>
      </c>
      <c r="AE12" s="36">
        <v>6</v>
      </c>
      <c r="AF12" s="37" t="s">
        <v>27</v>
      </c>
      <c r="AG12" s="37">
        <f t="shared" si="1"/>
        <v>28</v>
      </c>
      <c r="AH12" s="38"/>
      <c r="AI12" s="39">
        <v>36</v>
      </c>
      <c r="AJ12" s="40" t="s">
        <v>28</v>
      </c>
      <c r="AK12" s="40">
        <f t="shared" si="0"/>
        <v>19</v>
      </c>
    </row>
    <row r="13" spans="1:37" ht="11.25" customHeight="1">
      <c r="A13" s="46"/>
      <c r="B13" s="17">
        <v>7</v>
      </c>
      <c r="C13" s="18">
        <v>10</v>
      </c>
      <c r="D13" s="19">
        <v>8</v>
      </c>
      <c r="E13" s="19">
        <v>22</v>
      </c>
      <c r="F13" s="19">
        <v>49</v>
      </c>
      <c r="G13" s="19">
        <v>56</v>
      </c>
      <c r="H13" s="20">
        <v>46</v>
      </c>
      <c r="I13" s="21">
        <v>33</v>
      </c>
      <c r="J13" s="19">
        <v>42</v>
      </c>
      <c r="K13" s="20">
        <v>19</v>
      </c>
      <c r="L13" s="18">
        <v>29</v>
      </c>
      <c r="M13" s="19">
        <v>6</v>
      </c>
      <c r="N13" s="19">
        <v>21</v>
      </c>
      <c r="O13" s="19">
        <v>28</v>
      </c>
      <c r="P13" s="20">
        <v>39</v>
      </c>
      <c r="Q13" s="18">
        <v>15</v>
      </c>
      <c r="R13" s="19">
        <v>23</v>
      </c>
      <c r="S13" s="19">
        <v>41</v>
      </c>
      <c r="T13" s="20">
        <v>9</v>
      </c>
      <c r="U13" s="18">
        <v>5</v>
      </c>
      <c r="V13" s="19">
        <v>34</v>
      </c>
      <c r="W13" s="19">
        <v>47</v>
      </c>
      <c r="X13" s="19">
        <v>3</v>
      </c>
      <c r="Y13" s="20">
        <v>4</v>
      </c>
      <c r="Z13" s="18">
        <v>25</v>
      </c>
      <c r="AA13" s="19">
        <v>45</v>
      </c>
      <c r="AB13" s="19">
        <v>1</v>
      </c>
      <c r="AC13" s="20">
        <v>43</v>
      </c>
      <c r="AE13" s="42">
        <v>7</v>
      </c>
      <c r="AF13" s="40" t="s">
        <v>29</v>
      </c>
      <c r="AG13" s="40">
        <f t="shared" si="1"/>
        <v>24</v>
      </c>
      <c r="AH13" s="33"/>
      <c r="AI13" s="39">
        <v>37</v>
      </c>
      <c r="AJ13" s="40" t="s">
        <v>30</v>
      </c>
      <c r="AK13" s="40">
        <f t="shared" si="0"/>
        <v>12</v>
      </c>
    </row>
    <row r="14" spans="1:37" ht="11.25" customHeight="1">
      <c r="A14" s="46"/>
      <c r="B14" s="22">
        <v>8</v>
      </c>
      <c r="C14" s="23">
        <v>10</v>
      </c>
      <c r="D14" s="24">
        <v>8</v>
      </c>
      <c r="E14" s="24">
        <v>47</v>
      </c>
      <c r="F14" s="24">
        <v>49</v>
      </c>
      <c r="G14" s="24">
        <v>56</v>
      </c>
      <c r="H14" s="25">
        <v>46</v>
      </c>
      <c r="I14" s="26">
        <v>26</v>
      </c>
      <c r="J14" s="24">
        <v>42</v>
      </c>
      <c r="K14" s="25">
        <v>19</v>
      </c>
      <c r="L14" s="23">
        <v>29</v>
      </c>
      <c r="M14" s="24">
        <v>6</v>
      </c>
      <c r="N14" s="24">
        <v>21</v>
      </c>
      <c r="O14" s="24">
        <v>28</v>
      </c>
      <c r="P14" s="25">
        <v>39</v>
      </c>
      <c r="Q14" s="23">
        <v>15</v>
      </c>
      <c r="R14" s="24">
        <v>23</v>
      </c>
      <c r="S14" s="24">
        <v>41</v>
      </c>
      <c r="T14" s="25">
        <v>9</v>
      </c>
      <c r="U14" s="23">
        <v>18</v>
      </c>
      <c r="V14" s="24">
        <v>34</v>
      </c>
      <c r="W14" s="24" t="s">
        <v>18</v>
      </c>
      <c r="X14" s="24">
        <v>3</v>
      </c>
      <c r="Y14" s="25">
        <v>4</v>
      </c>
      <c r="Z14" s="23">
        <v>25</v>
      </c>
      <c r="AA14" s="24">
        <v>45</v>
      </c>
      <c r="AB14" s="24">
        <v>1</v>
      </c>
      <c r="AC14" s="25">
        <v>43</v>
      </c>
      <c r="AE14" s="36">
        <v>8</v>
      </c>
      <c r="AF14" s="37" t="s">
        <v>31</v>
      </c>
      <c r="AG14" s="37">
        <f t="shared" si="1"/>
        <v>26</v>
      </c>
      <c r="AH14" s="38"/>
      <c r="AI14" s="41">
        <v>38</v>
      </c>
      <c r="AJ14" s="37" t="s">
        <v>32</v>
      </c>
      <c r="AK14" s="37">
        <f t="shared" si="0"/>
        <v>25</v>
      </c>
    </row>
    <row r="15" spans="1:37" ht="11.25" customHeight="1">
      <c r="A15" s="46" t="s">
        <v>33</v>
      </c>
      <c r="B15" s="12">
        <v>1</v>
      </c>
      <c r="C15" s="27">
        <v>2</v>
      </c>
      <c r="D15" s="28">
        <v>30</v>
      </c>
      <c r="E15" s="28">
        <v>22</v>
      </c>
      <c r="F15" s="28">
        <v>40</v>
      </c>
      <c r="G15" s="28">
        <v>29</v>
      </c>
      <c r="H15" s="29">
        <v>38</v>
      </c>
      <c r="I15" s="30">
        <v>45</v>
      </c>
      <c r="J15" s="28">
        <v>23</v>
      </c>
      <c r="K15" s="29">
        <v>56</v>
      </c>
      <c r="L15" s="27">
        <v>34</v>
      </c>
      <c r="M15" s="28" t="s">
        <v>18</v>
      </c>
      <c r="N15" s="28">
        <v>39</v>
      </c>
      <c r="O15" s="28">
        <v>20</v>
      </c>
      <c r="P15" s="29">
        <v>49</v>
      </c>
      <c r="Q15" s="27">
        <v>48</v>
      </c>
      <c r="R15" s="28">
        <v>51</v>
      </c>
      <c r="S15" s="28">
        <v>46</v>
      </c>
      <c r="T15" s="29">
        <v>41</v>
      </c>
      <c r="U15" s="27">
        <v>36</v>
      </c>
      <c r="V15" s="28">
        <v>24</v>
      </c>
      <c r="W15" s="28">
        <v>3</v>
      </c>
      <c r="X15" s="28">
        <v>32</v>
      </c>
      <c r="Y15" s="29">
        <v>25</v>
      </c>
      <c r="Z15" s="27">
        <v>9</v>
      </c>
      <c r="AA15" s="28">
        <v>4</v>
      </c>
      <c r="AB15" s="28">
        <v>42</v>
      </c>
      <c r="AC15" s="29">
        <v>7</v>
      </c>
      <c r="AE15" s="36">
        <v>9</v>
      </c>
      <c r="AF15" s="37" t="s">
        <v>34</v>
      </c>
      <c r="AG15" s="37">
        <f t="shared" si="1"/>
        <v>29</v>
      </c>
      <c r="AH15" s="38"/>
      <c r="AI15" s="41">
        <v>39</v>
      </c>
      <c r="AJ15" s="37" t="s">
        <v>35</v>
      </c>
      <c r="AK15" s="37">
        <f t="shared" si="0"/>
        <v>24</v>
      </c>
    </row>
    <row r="16" spans="1:37" ht="11.25" customHeight="1">
      <c r="A16" s="46"/>
      <c r="B16" s="17">
        <v>2</v>
      </c>
      <c r="C16" s="18">
        <v>2</v>
      </c>
      <c r="D16" s="19">
        <v>30</v>
      </c>
      <c r="E16" s="19">
        <v>22</v>
      </c>
      <c r="F16" s="19">
        <v>40</v>
      </c>
      <c r="G16" s="19">
        <v>29</v>
      </c>
      <c r="H16" s="20">
        <v>17</v>
      </c>
      <c r="I16" s="21">
        <v>45</v>
      </c>
      <c r="J16" s="19">
        <v>23</v>
      </c>
      <c r="K16" s="20">
        <v>56</v>
      </c>
      <c r="L16" s="18">
        <v>34</v>
      </c>
      <c r="M16" s="19">
        <v>38</v>
      </c>
      <c r="N16" s="19">
        <v>44</v>
      </c>
      <c r="O16" s="19">
        <v>20</v>
      </c>
      <c r="P16" s="20">
        <v>46</v>
      </c>
      <c r="Q16" s="18">
        <v>48</v>
      </c>
      <c r="R16" s="19">
        <v>51</v>
      </c>
      <c r="S16" s="19">
        <v>41</v>
      </c>
      <c r="T16" s="20" t="s">
        <v>18</v>
      </c>
      <c r="U16" s="18">
        <v>36</v>
      </c>
      <c r="V16" s="19">
        <v>24</v>
      </c>
      <c r="W16" s="19">
        <v>3</v>
      </c>
      <c r="X16" s="19">
        <v>32</v>
      </c>
      <c r="Y16" s="20">
        <v>25</v>
      </c>
      <c r="Z16" s="18">
        <v>9</v>
      </c>
      <c r="AA16" s="19">
        <v>4</v>
      </c>
      <c r="AB16" s="19">
        <v>42</v>
      </c>
      <c r="AC16" s="20">
        <v>7</v>
      </c>
      <c r="AE16" s="36">
        <v>10</v>
      </c>
      <c r="AF16" s="37" t="s">
        <v>36</v>
      </c>
      <c r="AG16" s="37">
        <f t="shared" si="1"/>
        <v>26</v>
      </c>
      <c r="AH16" s="38"/>
      <c r="AI16" s="39">
        <v>40</v>
      </c>
      <c r="AJ16" s="40" t="s">
        <v>37</v>
      </c>
      <c r="AK16" s="40">
        <f t="shared" si="0"/>
        <v>28</v>
      </c>
    </row>
    <row r="17" spans="1:37" ht="11.25" customHeight="1">
      <c r="A17" s="46"/>
      <c r="B17" s="17">
        <v>3</v>
      </c>
      <c r="C17" s="18">
        <v>30</v>
      </c>
      <c r="D17" s="19">
        <v>40</v>
      </c>
      <c r="E17" s="19">
        <v>8</v>
      </c>
      <c r="F17" s="19">
        <v>22</v>
      </c>
      <c r="G17" s="19">
        <v>47</v>
      </c>
      <c r="H17" s="20">
        <v>17</v>
      </c>
      <c r="I17" s="21">
        <v>36</v>
      </c>
      <c r="J17" s="19">
        <v>49</v>
      </c>
      <c r="K17" s="20">
        <v>23</v>
      </c>
      <c r="L17" s="18">
        <v>38</v>
      </c>
      <c r="M17" s="19">
        <v>29</v>
      </c>
      <c r="N17" s="19">
        <v>4</v>
      </c>
      <c r="O17" s="19">
        <v>46</v>
      </c>
      <c r="P17" s="20">
        <v>28</v>
      </c>
      <c r="Q17" s="18">
        <v>51</v>
      </c>
      <c r="R17" s="19">
        <v>56</v>
      </c>
      <c r="S17" s="19">
        <v>48</v>
      </c>
      <c r="T17" s="20">
        <v>55</v>
      </c>
      <c r="U17" s="18">
        <v>24</v>
      </c>
      <c r="V17" s="19">
        <v>3</v>
      </c>
      <c r="W17" s="19">
        <v>5</v>
      </c>
      <c r="X17" s="19">
        <v>41</v>
      </c>
      <c r="Y17" s="20">
        <v>32</v>
      </c>
      <c r="Z17" s="18">
        <v>10</v>
      </c>
      <c r="AA17" s="19">
        <v>45</v>
      </c>
      <c r="AB17" s="19">
        <v>2</v>
      </c>
      <c r="AC17" s="20">
        <v>34</v>
      </c>
      <c r="AE17" s="36">
        <v>11</v>
      </c>
      <c r="AF17" s="37" t="s">
        <v>38</v>
      </c>
      <c r="AG17" s="37">
        <f t="shared" si="1"/>
        <v>0</v>
      </c>
      <c r="AH17" s="38"/>
      <c r="AI17" s="39">
        <v>41</v>
      </c>
      <c r="AJ17" s="40" t="s">
        <v>39</v>
      </c>
      <c r="AK17" s="40">
        <f t="shared" si="0"/>
        <v>26</v>
      </c>
    </row>
    <row r="18" spans="1:37" ht="11.25" customHeight="1">
      <c r="A18" s="46"/>
      <c r="B18" s="17">
        <v>4</v>
      </c>
      <c r="C18" s="18">
        <v>30</v>
      </c>
      <c r="D18" s="19">
        <v>40</v>
      </c>
      <c r="E18" s="19">
        <v>8</v>
      </c>
      <c r="F18" s="19">
        <v>22</v>
      </c>
      <c r="G18" s="19">
        <v>47</v>
      </c>
      <c r="H18" s="20">
        <v>17</v>
      </c>
      <c r="I18" s="21">
        <v>36</v>
      </c>
      <c r="J18" s="19">
        <v>49</v>
      </c>
      <c r="K18" s="20">
        <v>23</v>
      </c>
      <c r="L18" s="18">
        <v>38</v>
      </c>
      <c r="M18" s="19">
        <v>29</v>
      </c>
      <c r="N18" s="19">
        <v>4</v>
      </c>
      <c r="O18" s="19">
        <v>44</v>
      </c>
      <c r="P18" s="20">
        <v>28</v>
      </c>
      <c r="Q18" s="18">
        <v>51</v>
      </c>
      <c r="R18" s="19">
        <v>56</v>
      </c>
      <c r="S18" s="19">
        <v>48</v>
      </c>
      <c r="T18" s="20">
        <v>55</v>
      </c>
      <c r="U18" s="18">
        <v>24</v>
      </c>
      <c r="V18" s="19">
        <v>3</v>
      </c>
      <c r="W18" s="19">
        <v>5</v>
      </c>
      <c r="X18" s="19">
        <v>41</v>
      </c>
      <c r="Y18" s="20">
        <v>32</v>
      </c>
      <c r="Z18" s="18">
        <v>10</v>
      </c>
      <c r="AA18" s="19">
        <v>45</v>
      </c>
      <c r="AB18" s="19">
        <v>2</v>
      </c>
      <c r="AC18" s="20">
        <v>34</v>
      </c>
      <c r="AE18" s="36">
        <v>12</v>
      </c>
      <c r="AF18" s="37" t="s">
        <v>40</v>
      </c>
      <c r="AG18" s="37">
        <f t="shared" si="1"/>
        <v>0</v>
      </c>
      <c r="AH18" s="38"/>
      <c r="AI18" s="41">
        <v>42</v>
      </c>
      <c r="AJ18" s="37" t="s">
        <v>41</v>
      </c>
      <c r="AK18" s="37">
        <f t="shared" si="0"/>
        <v>27</v>
      </c>
    </row>
    <row r="19" spans="1:37" ht="11.25" customHeight="1">
      <c r="A19" s="46"/>
      <c r="B19" s="17">
        <v>5</v>
      </c>
      <c r="C19" s="18">
        <v>40</v>
      </c>
      <c r="D19" s="19">
        <v>10</v>
      </c>
      <c r="E19" s="19">
        <v>35</v>
      </c>
      <c r="F19" s="19">
        <v>30</v>
      </c>
      <c r="G19" s="19">
        <v>22</v>
      </c>
      <c r="H19" s="20">
        <v>29</v>
      </c>
      <c r="I19" s="21">
        <v>47</v>
      </c>
      <c r="J19" s="19">
        <v>56</v>
      </c>
      <c r="K19" s="20">
        <v>49</v>
      </c>
      <c r="L19" s="18">
        <v>5</v>
      </c>
      <c r="M19" s="19">
        <v>39</v>
      </c>
      <c r="N19" s="19">
        <v>38</v>
      </c>
      <c r="O19" s="19">
        <v>32</v>
      </c>
      <c r="P19" s="20">
        <v>20</v>
      </c>
      <c r="Q19" s="18">
        <v>23</v>
      </c>
      <c r="R19" s="19">
        <v>48</v>
      </c>
      <c r="S19" s="19">
        <v>2</v>
      </c>
      <c r="T19" s="20">
        <v>27</v>
      </c>
      <c r="U19" s="18">
        <v>41</v>
      </c>
      <c r="V19" s="19">
        <v>36</v>
      </c>
      <c r="W19" s="19">
        <v>24</v>
      </c>
      <c r="X19" s="19">
        <v>17</v>
      </c>
      <c r="Y19" s="20">
        <v>46</v>
      </c>
      <c r="Z19" s="18">
        <v>34</v>
      </c>
      <c r="AA19" s="19">
        <v>9</v>
      </c>
      <c r="AB19" s="19">
        <v>25</v>
      </c>
      <c r="AC19" s="20">
        <v>45</v>
      </c>
      <c r="AE19" s="36">
        <v>13</v>
      </c>
      <c r="AF19" s="37" t="s">
        <v>42</v>
      </c>
      <c r="AG19" s="37">
        <f t="shared" si="1"/>
        <v>30</v>
      </c>
      <c r="AH19" s="38"/>
      <c r="AI19" s="41">
        <v>43</v>
      </c>
      <c r="AJ19" s="37" t="s">
        <v>43</v>
      </c>
      <c r="AK19" s="37">
        <f t="shared" si="0"/>
        <v>25</v>
      </c>
    </row>
    <row r="20" spans="1:37" ht="11.25" customHeight="1">
      <c r="A20" s="46"/>
      <c r="B20" s="17">
        <v>6</v>
      </c>
      <c r="C20" s="18">
        <v>40</v>
      </c>
      <c r="D20" s="19">
        <v>10</v>
      </c>
      <c r="E20" s="19">
        <v>35</v>
      </c>
      <c r="F20" s="19">
        <v>30</v>
      </c>
      <c r="G20" s="19">
        <v>22</v>
      </c>
      <c r="H20" s="20">
        <v>29</v>
      </c>
      <c r="I20" s="21">
        <v>47</v>
      </c>
      <c r="J20" s="19">
        <v>56</v>
      </c>
      <c r="K20" s="20">
        <v>49</v>
      </c>
      <c r="L20" s="18">
        <v>5</v>
      </c>
      <c r="M20" s="19">
        <v>39</v>
      </c>
      <c r="N20" s="19">
        <v>38</v>
      </c>
      <c r="O20" s="19">
        <v>32</v>
      </c>
      <c r="P20" s="20">
        <v>20</v>
      </c>
      <c r="Q20" s="18">
        <v>23</v>
      </c>
      <c r="R20" s="19">
        <v>48</v>
      </c>
      <c r="S20" s="19">
        <v>2</v>
      </c>
      <c r="T20" s="20">
        <v>27</v>
      </c>
      <c r="U20" s="18">
        <v>41</v>
      </c>
      <c r="V20" s="19">
        <v>36</v>
      </c>
      <c r="W20" s="19">
        <v>24</v>
      </c>
      <c r="X20" s="19">
        <v>17</v>
      </c>
      <c r="Y20" s="20">
        <v>46</v>
      </c>
      <c r="Z20" s="18">
        <v>34</v>
      </c>
      <c r="AA20" s="19">
        <v>9</v>
      </c>
      <c r="AB20" s="19">
        <v>25</v>
      </c>
      <c r="AC20" s="20">
        <v>45</v>
      </c>
      <c r="AE20" s="36">
        <v>14</v>
      </c>
      <c r="AF20" s="37" t="s">
        <v>44</v>
      </c>
      <c r="AG20" s="37">
        <f t="shared" si="1"/>
        <v>0</v>
      </c>
      <c r="AH20" s="38"/>
      <c r="AI20" s="41">
        <v>44</v>
      </c>
      <c r="AJ20" s="37" t="s">
        <v>45</v>
      </c>
      <c r="AK20" s="37">
        <f t="shared" si="0"/>
        <v>13</v>
      </c>
    </row>
    <row r="21" spans="1:37" ht="11.25" customHeight="1">
      <c r="A21" s="46"/>
      <c r="B21" s="17">
        <v>7</v>
      </c>
      <c r="C21" s="18">
        <v>8</v>
      </c>
      <c r="D21" s="19">
        <v>47</v>
      </c>
      <c r="E21" s="19">
        <v>56</v>
      </c>
      <c r="F21" s="19">
        <v>46</v>
      </c>
      <c r="G21" s="19">
        <v>49</v>
      </c>
      <c r="H21" s="20">
        <v>27</v>
      </c>
      <c r="I21" s="21">
        <v>42</v>
      </c>
      <c r="J21" s="19">
        <v>26</v>
      </c>
      <c r="K21" s="20">
        <v>45</v>
      </c>
      <c r="L21" s="18">
        <v>52</v>
      </c>
      <c r="M21" s="19">
        <v>37</v>
      </c>
      <c r="N21" s="19">
        <v>28</v>
      </c>
      <c r="O21" s="19">
        <v>39</v>
      </c>
      <c r="P21" s="20">
        <v>34</v>
      </c>
      <c r="Q21" s="18">
        <v>55</v>
      </c>
      <c r="R21" s="19">
        <v>35</v>
      </c>
      <c r="S21" s="19">
        <v>23</v>
      </c>
      <c r="T21" s="20">
        <v>51</v>
      </c>
      <c r="U21" s="18">
        <v>5</v>
      </c>
      <c r="V21" s="19">
        <v>41</v>
      </c>
      <c r="W21" s="19">
        <v>54</v>
      </c>
      <c r="X21" s="19">
        <v>4</v>
      </c>
      <c r="Y21" s="20" t="s">
        <v>18</v>
      </c>
      <c r="Z21" s="18">
        <v>2</v>
      </c>
      <c r="AA21" s="19">
        <v>48</v>
      </c>
      <c r="AB21" s="19">
        <v>9</v>
      </c>
      <c r="AC21" s="20">
        <v>10</v>
      </c>
      <c r="AE21" s="42">
        <v>15</v>
      </c>
      <c r="AF21" s="40" t="s">
        <v>46</v>
      </c>
      <c r="AG21" s="40">
        <f t="shared" si="1"/>
        <v>25</v>
      </c>
      <c r="AH21" s="33"/>
      <c r="AI21" s="41">
        <v>45</v>
      </c>
      <c r="AJ21" s="37" t="s">
        <v>47</v>
      </c>
      <c r="AK21" s="37">
        <f t="shared" si="0"/>
        <v>25</v>
      </c>
    </row>
    <row r="22" spans="1:37" ht="11.25" customHeight="1">
      <c r="A22" s="46"/>
      <c r="B22" s="22">
        <v>8</v>
      </c>
      <c r="C22" s="23">
        <v>8</v>
      </c>
      <c r="D22" s="24">
        <v>47</v>
      </c>
      <c r="E22" s="24">
        <v>56</v>
      </c>
      <c r="F22" s="24">
        <v>46</v>
      </c>
      <c r="G22" s="24">
        <v>49</v>
      </c>
      <c r="H22" s="25">
        <v>27</v>
      </c>
      <c r="I22" s="26">
        <v>42</v>
      </c>
      <c r="J22" s="24">
        <v>19</v>
      </c>
      <c r="K22" s="25">
        <v>45</v>
      </c>
      <c r="L22" s="23">
        <v>52</v>
      </c>
      <c r="M22" s="24">
        <v>37</v>
      </c>
      <c r="N22" s="24">
        <v>28</v>
      </c>
      <c r="O22" s="24">
        <v>39</v>
      </c>
      <c r="P22" s="25">
        <v>34</v>
      </c>
      <c r="Q22" s="23">
        <v>55</v>
      </c>
      <c r="R22" s="24">
        <v>35</v>
      </c>
      <c r="S22" s="24">
        <v>23</v>
      </c>
      <c r="T22" s="25">
        <v>51</v>
      </c>
      <c r="U22" s="23">
        <v>5</v>
      </c>
      <c r="V22" s="24">
        <v>41</v>
      </c>
      <c r="W22" s="24">
        <v>54</v>
      </c>
      <c r="X22" s="24">
        <v>4</v>
      </c>
      <c r="Y22" s="25">
        <v>26</v>
      </c>
      <c r="Z22" s="23">
        <v>2</v>
      </c>
      <c r="AA22" s="24">
        <v>48</v>
      </c>
      <c r="AB22" s="24">
        <v>9</v>
      </c>
      <c r="AC22" s="25">
        <v>10</v>
      </c>
      <c r="AE22" s="36">
        <v>16</v>
      </c>
      <c r="AF22" s="37" t="s">
        <v>48</v>
      </c>
      <c r="AG22" s="37">
        <f t="shared" si="1"/>
        <v>0</v>
      </c>
      <c r="AH22" s="38"/>
      <c r="AI22" s="41">
        <v>46</v>
      </c>
      <c r="AJ22" s="37" t="s">
        <v>49</v>
      </c>
      <c r="AK22" s="37">
        <f t="shared" si="0"/>
        <v>24</v>
      </c>
    </row>
    <row r="23" spans="1:37" ht="11.25" customHeight="1">
      <c r="A23" s="46" t="s">
        <v>50</v>
      </c>
      <c r="B23" s="12">
        <v>1</v>
      </c>
      <c r="C23" s="27">
        <v>43</v>
      </c>
      <c r="D23" s="28">
        <v>3</v>
      </c>
      <c r="E23" s="28">
        <v>49</v>
      </c>
      <c r="F23" s="28">
        <v>40</v>
      </c>
      <c r="G23" s="28">
        <v>29</v>
      </c>
      <c r="H23" s="29">
        <v>22</v>
      </c>
      <c r="I23" s="30">
        <v>36</v>
      </c>
      <c r="J23" s="28">
        <v>33</v>
      </c>
      <c r="K23" s="29">
        <v>39</v>
      </c>
      <c r="L23" s="27">
        <v>19</v>
      </c>
      <c r="M23" s="28">
        <v>6</v>
      </c>
      <c r="N23" s="28">
        <v>28</v>
      </c>
      <c r="O23" s="28">
        <v>21</v>
      </c>
      <c r="P23" s="29">
        <v>48</v>
      </c>
      <c r="Q23" s="27">
        <v>2</v>
      </c>
      <c r="R23" s="28">
        <v>13</v>
      </c>
      <c r="S23" s="28">
        <v>8</v>
      </c>
      <c r="T23" s="29">
        <v>23</v>
      </c>
      <c r="U23" s="27">
        <v>18</v>
      </c>
      <c r="V23" s="28">
        <v>38</v>
      </c>
      <c r="W23" s="28">
        <v>32</v>
      </c>
      <c r="X23" s="28">
        <v>25</v>
      </c>
      <c r="Y23" s="29">
        <v>30</v>
      </c>
      <c r="Z23" s="27">
        <v>15</v>
      </c>
      <c r="AA23" s="28">
        <v>42</v>
      </c>
      <c r="AB23" s="28">
        <v>4</v>
      </c>
      <c r="AC23" s="29">
        <v>45</v>
      </c>
      <c r="AE23" s="36">
        <v>17</v>
      </c>
      <c r="AF23" s="37" t="s">
        <v>51</v>
      </c>
      <c r="AG23" s="37">
        <f t="shared" si="1"/>
        <v>24</v>
      </c>
      <c r="AH23" s="38"/>
      <c r="AI23" s="41">
        <v>47</v>
      </c>
      <c r="AJ23" s="37" t="s">
        <v>52</v>
      </c>
      <c r="AK23" s="37">
        <f t="shared" si="0"/>
        <v>26</v>
      </c>
    </row>
    <row r="24" spans="1:37" ht="11.25" customHeight="1">
      <c r="A24" s="46"/>
      <c r="B24" s="17">
        <v>2</v>
      </c>
      <c r="C24" s="18">
        <v>43</v>
      </c>
      <c r="D24" s="19">
        <v>3</v>
      </c>
      <c r="E24" s="19">
        <v>49</v>
      </c>
      <c r="F24" s="19">
        <v>40</v>
      </c>
      <c r="G24" s="19">
        <v>29</v>
      </c>
      <c r="H24" s="20">
        <v>22</v>
      </c>
      <c r="I24" s="21">
        <v>36</v>
      </c>
      <c r="J24" s="19">
        <v>33</v>
      </c>
      <c r="K24" s="20">
        <v>39</v>
      </c>
      <c r="L24" s="18">
        <v>19</v>
      </c>
      <c r="M24" s="19">
        <v>6</v>
      </c>
      <c r="N24" s="19">
        <v>28</v>
      </c>
      <c r="O24" s="19">
        <v>21</v>
      </c>
      <c r="P24" s="20">
        <v>48</v>
      </c>
      <c r="Q24" s="18">
        <v>2</v>
      </c>
      <c r="R24" s="19">
        <v>13</v>
      </c>
      <c r="S24" s="19">
        <v>8</v>
      </c>
      <c r="T24" s="20">
        <v>23</v>
      </c>
      <c r="U24" s="18">
        <v>18</v>
      </c>
      <c r="V24" s="19">
        <v>38</v>
      </c>
      <c r="W24" s="19">
        <v>32</v>
      </c>
      <c r="X24" s="19">
        <v>25</v>
      </c>
      <c r="Y24" s="20">
        <v>30</v>
      </c>
      <c r="Z24" s="18">
        <v>15</v>
      </c>
      <c r="AA24" s="19">
        <v>42</v>
      </c>
      <c r="AB24" s="19">
        <v>4</v>
      </c>
      <c r="AC24" s="20">
        <v>45</v>
      </c>
      <c r="AE24" s="42">
        <v>18</v>
      </c>
      <c r="AF24" s="40" t="s">
        <v>53</v>
      </c>
      <c r="AG24" s="40">
        <f t="shared" si="1"/>
        <v>12</v>
      </c>
      <c r="AH24" s="33"/>
      <c r="AI24" s="39">
        <v>48</v>
      </c>
      <c r="AJ24" s="40" t="s">
        <v>54</v>
      </c>
      <c r="AK24" s="40">
        <f t="shared" si="0"/>
        <v>26</v>
      </c>
    </row>
    <row r="25" spans="1:37" ht="11.25" customHeight="1">
      <c r="A25" s="46"/>
      <c r="B25" s="17">
        <v>3</v>
      </c>
      <c r="C25" s="18">
        <v>47</v>
      </c>
      <c r="D25" s="19">
        <v>13</v>
      </c>
      <c r="E25" s="19">
        <v>40</v>
      </c>
      <c r="F25" s="19">
        <v>53</v>
      </c>
      <c r="G25" s="19">
        <v>38</v>
      </c>
      <c r="H25" s="20">
        <v>6</v>
      </c>
      <c r="I25" s="21">
        <v>22</v>
      </c>
      <c r="J25" s="19">
        <v>26</v>
      </c>
      <c r="K25" s="20">
        <v>19</v>
      </c>
      <c r="L25" s="18">
        <v>41</v>
      </c>
      <c r="M25" s="19">
        <v>4</v>
      </c>
      <c r="N25" s="19">
        <v>48</v>
      </c>
      <c r="O25" s="19">
        <v>29</v>
      </c>
      <c r="P25" s="20">
        <v>32</v>
      </c>
      <c r="Q25" s="18">
        <v>8</v>
      </c>
      <c r="R25" s="19">
        <v>23</v>
      </c>
      <c r="S25" s="19">
        <v>43</v>
      </c>
      <c r="T25" s="20">
        <v>33</v>
      </c>
      <c r="U25" s="18">
        <v>49</v>
      </c>
      <c r="V25" s="19">
        <v>36</v>
      </c>
      <c r="W25" s="19">
        <v>5</v>
      </c>
      <c r="X25" s="19">
        <v>3</v>
      </c>
      <c r="Y25" s="20">
        <v>46</v>
      </c>
      <c r="Z25" s="18">
        <v>45</v>
      </c>
      <c r="AA25" s="19">
        <v>10</v>
      </c>
      <c r="AB25" s="19">
        <v>42</v>
      </c>
      <c r="AC25" s="20">
        <v>25</v>
      </c>
      <c r="AE25" s="36">
        <v>19</v>
      </c>
      <c r="AF25" s="37" t="s">
        <v>55</v>
      </c>
      <c r="AG25" s="37">
        <f t="shared" si="1"/>
        <v>33</v>
      </c>
      <c r="AH25" s="38"/>
      <c r="AI25" s="41">
        <v>49</v>
      </c>
      <c r="AJ25" s="37" t="s">
        <v>56</v>
      </c>
      <c r="AK25" s="37">
        <f t="shared" si="0"/>
        <v>28</v>
      </c>
    </row>
    <row r="26" spans="1:37" ht="11.25" customHeight="1">
      <c r="A26" s="46"/>
      <c r="B26" s="17">
        <v>4</v>
      </c>
      <c r="C26" s="18">
        <v>40</v>
      </c>
      <c r="D26" s="19">
        <v>13</v>
      </c>
      <c r="E26" s="19">
        <v>35</v>
      </c>
      <c r="F26" s="19">
        <v>53</v>
      </c>
      <c r="G26" s="19">
        <v>38</v>
      </c>
      <c r="H26" s="20">
        <v>6</v>
      </c>
      <c r="I26" s="21">
        <v>22</v>
      </c>
      <c r="J26" s="19">
        <v>26</v>
      </c>
      <c r="K26" s="20">
        <v>47</v>
      </c>
      <c r="L26" s="18">
        <v>41</v>
      </c>
      <c r="M26" s="19">
        <v>4</v>
      </c>
      <c r="N26" s="19">
        <v>48</v>
      </c>
      <c r="O26" s="19">
        <v>29</v>
      </c>
      <c r="P26" s="20">
        <v>32</v>
      </c>
      <c r="Q26" s="18">
        <v>8</v>
      </c>
      <c r="R26" s="19">
        <v>23</v>
      </c>
      <c r="S26" s="19">
        <v>43</v>
      </c>
      <c r="T26" s="20">
        <v>33</v>
      </c>
      <c r="U26" s="18" t="s">
        <v>18</v>
      </c>
      <c r="V26" s="19">
        <v>36</v>
      </c>
      <c r="W26" s="19">
        <v>5</v>
      </c>
      <c r="X26" s="19">
        <v>3</v>
      </c>
      <c r="Y26" s="20">
        <v>46</v>
      </c>
      <c r="Z26" s="18">
        <v>45</v>
      </c>
      <c r="AA26" s="19">
        <v>7</v>
      </c>
      <c r="AB26" s="19">
        <v>10</v>
      </c>
      <c r="AC26" s="20">
        <v>25</v>
      </c>
      <c r="AE26" s="36">
        <v>20</v>
      </c>
      <c r="AF26" s="37" t="s">
        <v>57</v>
      </c>
      <c r="AG26" s="37">
        <f t="shared" si="1"/>
        <v>14</v>
      </c>
      <c r="AH26" s="38"/>
      <c r="AI26" s="39">
        <v>50</v>
      </c>
      <c r="AJ26" s="40" t="s">
        <v>58</v>
      </c>
      <c r="AK26" s="40">
        <f t="shared" si="0"/>
        <v>0</v>
      </c>
    </row>
    <row r="27" spans="1:37" ht="11.25" customHeight="1">
      <c r="A27" s="46"/>
      <c r="B27" s="17">
        <v>5</v>
      </c>
      <c r="C27" s="18">
        <v>22</v>
      </c>
      <c r="D27" s="19">
        <v>40</v>
      </c>
      <c r="E27" s="19">
        <v>13</v>
      </c>
      <c r="F27" s="19">
        <v>46</v>
      </c>
      <c r="G27" s="19">
        <v>35</v>
      </c>
      <c r="H27" s="20">
        <v>21</v>
      </c>
      <c r="I27" s="21">
        <v>8</v>
      </c>
      <c r="J27" s="19">
        <v>42</v>
      </c>
      <c r="K27" s="20">
        <v>47</v>
      </c>
      <c r="L27" s="18">
        <v>6</v>
      </c>
      <c r="M27" s="19">
        <v>29</v>
      </c>
      <c r="N27" s="19">
        <v>32</v>
      </c>
      <c r="O27" s="19">
        <v>48</v>
      </c>
      <c r="P27" s="20">
        <v>4</v>
      </c>
      <c r="Q27" s="18">
        <v>33</v>
      </c>
      <c r="R27" s="19" t="s">
        <v>18</v>
      </c>
      <c r="S27" s="19">
        <v>23</v>
      </c>
      <c r="T27" s="20">
        <v>53</v>
      </c>
      <c r="U27" s="18">
        <v>3</v>
      </c>
      <c r="V27" s="19">
        <v>5</v>
      </c>
      <c r="W27" s="19">
        <v>36</v>
      </c>
      <c r="X27" s="19">
        <v>30</v>
      </c>
      <c r="Y27" s="20">
        <v>25</v>
      </c>
      <c r="Z27" s="18">
        <v>19</v>
      </c>
      <c r="AA27" s="19">
        <v>7</v>
      </c>
      <c r="AB27" s="19">
        <v>10</v>
      </c>
      <c r="AC27" s="20">
        <v>43</v>
      </c>
      <c r="AE27" s="42">
        <v>21</v>
      </c>
      <c r="AF27" s="40" t="s">
        <v>59</v>
      </c>
      <c r="AG27" s="40">
        <f t="shared" si="1"/>
        <v>24</v>
      </c>
      <c r="AH27" s="33"/>
      <c r="AI27" s="41">
        <v>51</v>
      </c>
      <c r="AJ27" s="37" t="s">
        <v>60</v>
      </c>
      <c r="AK27" s="37">
        <f t="shared" si="0"/>
        <v>25</v>
      </c>
    </row>
    <row r="28" spans="1:37" ht="11.25" customHeight="1">
      <c r="A28" s="46"/>
      <c r="B28" s="17">
        <v>6</v>
      </c>
      <c r="C28" s="18">
        <v>10</v>
      </c>
      <c r="D28" s="19">
        <v>40</v>
      </c>
      <c r="E28" s="19">
        <v>13</v>
      </c>
      <c r="F28" s="19">
        <v>35</v>
      </c>
      <c r="G28" s="19">
        <v>46</v>
      </c>
      <c r="H28" s="20">
        <v>21</v>
      </c>
      <c r="I28" s="21">
        <v>8</v>
      </c>
      <c r="J28" s="19">
        <v>22</v>
      </c>
      <c r="K28" s="20">
        <v>15</v>
      </c>
      <c r="L28" s="18">
        <v>6</v>
      </c>
      <c r="M28" s="19">
        <v>29</v>
      </c>
      <c r="N28" s="19">
        <v>32</v>
      </c>
      <c r="O28" s="19">
        <v>48</v>
      </c>
      <c r="P28" s="20">
        <v>4</v>
      </c>
      <c r="Q28" s="18">
        <v>33</v>
      </c>
      <c r="R28" s="19">
        <v>41</v>
      </c>
      <c r="S28" s="19">
        <v>23</v>
      </c>
      <c r="T28" s="20">
        <v>53</v>
      </c>
      <c r="U28" s="18">
        <v>3</v>
      </c>
      <c r="V28" s="19">
        <v>5</v>
      </c>
      <c r="W28" s="19">
        <v>36</v>
      </c>
      <c r="X28" s="19">
        <v>30</v>
      </c>
      <c r="Y28" s="20">
        <v>25</v>
      </c>
      <c r="Z28" s="18">
        <v>19</v>
      </c>
      <c r="AA28" s="19" t="s">
        <v>18</v>
      </c>
      <c r="AB28" s="19">
        <v>47</v>
      </c>
      <c r="AC28" s="20">
        <v>43</v>
      </c>
      <c r="AE28" s="36">
        <v>22</v>
      </c>
      <c r="AF28" s="37" t="s">
        <v>61</v>
      </c>
      <c r="AG28" s="37">
        <f t="shared" si="1"/>
        <v>35</v>
      </c>
      <c r="AH28" s="38"/>
      <c r="AI28" s="41">
        <v>52</v>
      </c>
      <c r="AJ28" s="37" t="s">
        <v>62</v>
      </c>
      <c r="AK28" s="37">
        <f t="shared" si="0"/>
        <v>10</v>
      </c>
    </row>
    <row r="29" spans="1:37" ht="11.25" customHeight="1">
      <c r="A29" s="46"/>
      <c r="B29" s="17">
        <v>7</v>
      </c>
      <c r="C29" s="18">
        <v>3</v>
      </c>
      <c r="D29" s="19">
        <v>27</v>
      </c>
      <c r="E29" s="19">
        <v>47</v>
      </c>
      <c r="F29" s="19">
        <v>7</v>
      </c>
      <c r="G29" s="19">
        <v>6</v>
      </c>
      <c r="H29" s="20">
        <v>8</v>
      </c>
      <c r="I29" s="21">
        <v>49</v>
      </c>
      <c r="J29" s="19">
        <v>15</v>
      </c>
      <c r="K29" s="20">
        <v>42</v>
      </c>
      <c r="L29" s="18">
        <v>4</v>
      </c>
      <c r="M29" s="19">
        <v>5</v>
      </c>
      <c r="N29" s="19">
        <v>39</v>
      </c>
      <c r="O29" s="19">
        <v>28</v>
      </c>
      <c r="P29" s="20">
        <v>19</v>
      </c>
      <c r="Q29" s="18">
        <v>46</v>
      </c>
      <c r="R29" s="19">
        <v>33</v>
      </c>
      <c r="S29" s="19">
        <v>35</v>
      </c>
      <c r="T29" s="20">
        <v>43</v>
      </c>
      <c r="U29" s="18">
        <v>21</v>
      </c>
      <c r="V29" s="19">
        <v>18</v>
      </c>
      <c r="W29" s="19">
        <v>26</v>
      </c>
      <c r="X29" s="19">
        <v>13</v>
      </c>
      <c r="Y29" s="20">
        <v>41</v>
      </c>
      <c r="Z29" s="18" t="s">
        <v>18</v>
      </c>
      <c r="AA29" s="19">
        <v>2</v>
      </c>
      <c r="AB29" s="19">
        <v>45</v>
      </c>
      <c r="AC29" s="20">
        <v>10</v>
      </c>
      <c r="AE29" s="36">
        <v>23</v>
      </c>
      <c r="AF29" s="37" t="s">
        <v>63</v>
      </c>
      <c r="AG29" s="37">
        <f t="shared" si="1"/>
        <v>30</v>
      </c>
      <c r="AH29" s="38"/>
      <c r="AI29" s="41">
        <v>53</v>
      </c>
      <c r="AJ29" s="37" t="s">
        <v>64</v>
      </c>
      <c r="AK29" s="37">
        <f t="shared" si="0"/>
        <v>16</v>
      </c>
    </row>
    <row r="30" spans="1:37" ht="11.25" customHeight="1">
      <c r="A30" s="46"/>
      <c r="B30" s="22">
        <v>8</v>
      </c>
      <c r="C30" s="23">
        <v>3</v>
      </c>
      <c r="D30" s="24">
        <v>27</v>
      </c>
      <c r="E30" s="24">
        <v>47</v>
      </c>
      <c r="F30" s="24">
        <v>7</v>
      </c>
      <c r="G30" s="24">
        <v>6</v>
      </c>
      <c r="H30" s="25">
        <v>8</v>
      </c>
      <c r="I30" s="26">
        <v>49</v>
      </c>
      <c r="J30" s="24">
        <v>15</v>
      </c>
      <c r="K30" s="25">
        <v>42</v>
      </c>
      <c r="L30" s="23">
        <v>4</v>
      </c>
      <c r="M30" s="24">
        <v>5</v>
      </c>
      <c r="N30" s="24">
        <v>39</v>
      </c>
      <c r="O30" s="24">
        <v>28</v>
      </c>
      <c r="P30" s="25">
        <v>19</v>
      </c>
      <c r="Q30" s="23" t="s">
        <v>18</v>
      </c>
      <c r="R30" s="24">
        <v>33</v>
      </c>
      <c r="S30" s="24">
        <v>35</v>
      </c>
      <c r="T30" s="25">
        <v>43</v>
      </c>
      <c r="U30" s="23">
        <v>21</v>
      </c>
      <c r="V30" s="24">
        <v>18</v>
      </c>
      <c r="W30" s="24">
        <v>26</v>
      </c>
      <c r="X30" s="24">
        <v>13</v>
      </c>
      <c r="Y30" s="25">
        <v>41</v>
      </c>
      <c r="Z30" s="23">
        <v>46</v>
      </c>
      <c r="AA30" s="24">
        <v>2</v>
      </c>
      <c r="AB30" s="24">
        <v>45</v>
      </c>
      <c r="AC30" s="25">
        <v>10</v>
      </c>
      <c r="AE30" s="36">
        <v>24</v>
      </c>
      <c r="AF30" s="37" t="s">
        <v>65</v>
      </c>
      <c r="AG30" s="37">
        <f t="shared" si="1"/>
        <v>24</v>
      </c>
      <c r="AH30" s="38"/>
      <c r="AI30" s="41">
        <v>54</v>
      </c>
      <c r="AJ30" s="37" t="s">
        <v>66</v>
      </c>
      <c r="AK30" s="37">
        <f t="shared" si="0"/>
        <v>10</v>
      </c>
    </row>
    <row r="31" spans="1:37" ht="11.25" customHeight="1">
      <c r="A31" s="46" t="s">
        <v>67</v>
      </c>
      <c r="B31" s="12">
        <v>1</v>
      </c>
      <c r="C31" s="27">
        <v>49</v>
      </c>
      <c r="D31" s="28">
        <v>24</v>
      </c>
      <c r="E31" s="28">
        <v>7</v>
      </c>
      <c r="F31" s="28">
        <v>13</v>
      </c>
      <c r="G31" s="28">
        <v>35</v>
      </c>
      <c r="H31" s="29">
        <v>19</v>
      </c>
      <c r="I31" s="30">
        <v>42</v>
      </c>
      <c r="J31" s="28">
        <v>22</v>
      </c>
      <c r="K31" s="29">
        <v>26</v>
      </c>
      <c r="L31" s="27">
        <v>38</v>
      </c>
      <c r="M31" s="28">
        <v>41</v>
      </c>
      <c r="N31" s="28">
        <v>29</v>
      </c>
      <c r="O31" s="28">
        <v>20</v>
      </c>
      <c r="P31" s="29">
        <v>44</v>
      </c>
      <c r="Q31" s="27">
        <v>56</v>
      </c>
      <c r="R31" s="28">
        <v>55</v>
      </c>
      <c r="S31" s="28">
        <v>48</v>
      </c>
      <c r="T31" s="29">
        <v>27</v>
      </c>
      <c r="U31" s="27">
        <v>18</v>
      </c>
      <c r="V31" s="28">
        <v>32</v>
      </c>
      <c r="W31" s="28">
        <v>36</v>
      </c>
      <c r="X31" s="28">
        <v>17</v>
      </c>
      <c r="Y31" s="29">
        <v>30</v>
      </c>
      <c r="Z31" s="27">
        <v>15</v>
      </c>
      <c r="AA31" s="28">
        <v>9</v>
      </c>
      <c r="AB31" s="28">
        <v>34</v>
      </c>
      <c r="AC31" s="29">
        <v>4</v>
      </c>
      <c r="AE31" s="42">
        <v>25</v>
      </c>
      <c r="AF31" s="40" t="s">
        <v>68</v>
      </c>
      <c r="AG31" s="40">
        <f t="shared" si="1"/>
        <v>24</v>
      </c>
      <c r="AH31" s="33"/>
      <c r="AI31" s="41">
        <v>55</v>
      </c>
      <c r="AJ31" s="37" t="s">
        <v>69</v>
      </c>
      <c r="AK31" s="37">
        <f t="shared" si="0"/>
        <v>10</v>
      </c>
    </row>
    <row r="32" spans="1:37" ht="11.25" customHeight="1">
      <c r="A32" s="46"/>
      <c r="B32" s="17">
        <v>2</v>
      </c>
      <c r="C32" s="18">
        <v>49</v>
      </c>
      <c r="D32" s="19">
        <v>43</v>
      </c>
      <c r="E32" s="19">
        <v>7</v>
      </c>
      <c r="F32" s="19">
        <v>13</v>
      </c>
      <c r="G32" s="19">
        <v>35</v>
      </c>
      <c r="H32" s="20">
        <v>19</v>
      </c>
      <c r="I32" s="21">
        <v>42</v>
      </c>
      <c r="J32" s="19">
        <v>22</v>
      </c>
      <c r="K32" s="20">
        <v>26</v>
      </c>
      <c r="L32" s="18">
        <v>38</v>
      </c>
      <c r="M32" s="19">
        <v>41</v>
      </c>
      <c r="N32" s="19">
        <v>29</v>
      </c>
      <c r="O32" s="19">
        <v>20</v>
      </c>
      <c r="P32" s="20">
        <v>39</v>
      </c>
      <c r="Q32" s="18">
        <v>56</v>
      </c>
      <c r="R32" s="19">
        <v>55</v>
      </c>
      <c r="S32" s="19">
        <v>48</v>
      </c>
      <c r="T32" s="20">
        <v>27</v>
      </c>
      <c r="U32" s="18">
        <v>18</v>
      </c>
      <c r="V32" s="19">
        <v>32</v>
      </c>
      <c r="W32" s="19">
        <v>36</v>
      </c>
      <c r="X32" s="19">
        <v>17</v>
      </c>
      <c r="Y32" s="20">
        <v>30</v>
      </c>
      <c r="Z32" s="18">
        <v>15</v>
      </c>
      <c r="AA32" s="19">
        <v>9</v>
      </c>
      <c r="AB32" s="19">
        <v>34</v>
      </c>
      <c r="AC32" s="20">
        <v>4</v>
      </c>
      <c r="AE32" s="36">
        <v>26</v>
      </c>
      <c r="AF32" s="37" t="s">
        <v>70</v>
      </c>
      <c r="AG32" s="37">
        <f t="shared" si="1"/>
        <v>25</v>
      </c>
      <c r="AH32" s="38"/>
      <c r="AI32" s="41">
        <v>56</v>
      </c>
      <c r="AJ32" s="37" t="s">
        <v>71</v>
      </c>
      <c r="AK32" s="37">
        <f t="shared" si="0"/>
        <v>26</v>
      </c>
    </row>
    <row r="33" spans="1:37" ht="11.25" customHeight="1">
      <c r="A33" s="46"/>
      <c r="B33" s="17">
        <v>3</v>
      </c>
      <c r="C33" s="18">
        <v>24</v>
      </c>
      <c r="D33" s="19">
        <v>43</v>
      </c>
      <c r="E33" s="19">
        <v>30</v>
      </c>
      <c r="F33" s="19">
        <v>27</v>
      </c>
      <c r="G33" s="19">
        <v>51</v>
      </c>
      <c r="H33" s="20">
        <v>49</v>
      </c>
      <c r="I33" s="21">
        <v>36</v>
      </c>
      <c r="J33" s="19">
        <v>23</v>
      </c>
      <c r="K33" s="20">
        <v>22</v>
      </c>
      <c r="L33" s="18">
        <v>37</v>
      </c>
      <c r="M33" s="19">
        <v>39</v>
      </c>
      <c r="N33" s="19">
        <v>6</v>
      </c>
      <c r="O33" s="19">
        <v>44</v>
      </c>
      <c r="P33" s="20">
        <v>29</v>
      </c>
      <c r="Q33" s="18">
        <v>48</v>
      </c>
      <c r="R33" s="19">
        <v>33</v>
      </c>
      <c r="S33" s="19">
        <v>56</v>
      </c>
      <c r="T33" s="20">
        <v>13</v>
      </c>
      <c r="U33" s="18">
        <v>32</v>
      </c>
      <c r="V33" s="19">
        <v>54</v>
      </c>
      <c r="W33" s="19">
        <v>41</v>
      </c>
      <c r="X33" s="19">
        <v>34</v>
      </c>
      <c r="Y33" s="20">
        <v>17</v>
      </c>
      <c r="Z33" s="18">
        <v>9</v>
      </c>
      <c r="AA33" s="19">
        <v>15</v>
      </c>
      <c r="AB33" s="19">
        <v>7</v>
      </c>
      <c r="AC33" s="20">
        <v>42</v>
      </c>
      <c r="AE33" s="42">
        <v>27</v>
      </c>
      <c r="AF33" s="40" t="s">
        <v>72</v>
      </c>
      <c r="AG33" s="40">
        <f t="shared" si="1"/>
        <v>24</v>
      </c>
      <c r="AH33" s="33"/>
      <c r="AI33" s="39" t="s">
        <v>18</v>
      </c>
      <c r="AJ33" s="40" t="s">
        <v>80</v>
      </c>
      <c r="AK33" s="40">
        <f t="shared" si="0"/>
        <v>18</v>
      </c>
    </row>
    <row r="34" spans="1:37" ht="11.25" customHeight="1">
      <c r="A34" s="46"/>
      <c r="B34" s="17">
        <v>4</v>
      </c>
      <c r="C34" s="18">
        <v>24</v>
      </c>
      <c r="D34" s="19">
        <v>43</v>
      </c>
      <c r="E34" s="19">
        <v>30</v>
      </c>
      <c r="F34" s="19">
        <v>27</v>
      </c>
      <c r="G34" s="19">
        <v>19</v>
      </c>
      <c r="H34" s="20">
        <v>49</v>
      </c>
      <c r="I34" s="21">
        <v>36</v>
      </c>
      <c r="J34" s="19">
        <v>23</v>
      </c>
      <c r="K34" s="20">
        <v>22</v>
      </c>
      <c r="L34" s="18">
        <v>37</v>
      </c>
      <c r="M34" s="19">
        <v>39</v>
      </c>
      <c r="N34" s="19">
        <v>6</v>
      </c>
      <c r="O34" s="19">
        <v>44</v>
      </c>
      <c r="P34" s="20">
        <v>29</v>
      </c>
      <c r="Q34" s="18">
        <v>48</v>
      </c>
      <c r="R34" s="19">
        <v>33</v>
      </c>
      <c r="S34" s="19">
        <v>56</v>
      </c>
      <c r="T34" s="20">
        <v>13</v>
      </c>
      <c r="U34" s="18">
        <v>32</v>
      </c>
      <c r="V34" s="19">
        <v>54</v>
      </c>
      <c r="W34" s="19">
        <v>41</v>
      </c>
      <c r="X34" s="19">
        <v>34</v>
      </c>
      <c r="Y34" s="20">
        <v>17</v>
      </c>
      <c r="Z34" s="18">
        <v>9</v>
      </c>
      <c r="AA34" s="19">
        <v>15</v>
      </c>
      <c r="AB34" s="19">
        <v>7</v>
      </c>
      <c r="AC34" s="20">
        <v>42</v>
      </c>
      <c r="AE34" s="36">
        <v>28</v>
      </c>
      <c r="AF34" s="37" t="s">
        <v>73</v>
      </c>
      <c r="AG34" s="37">
        <f t="shared" si="1"/>
        <v>12</v>
      </c>
      <c r="AH34" s="38"/>
      <c r="AI34" s="41"/>
      <c r="AJ34" s="37"/>
      <c r="AK34" s="37"/>
    </row>
    <row r="35" spans="1:37" ht="11.25" customHeight="1">
      <c r="A35" s="46"/>
      <c r="B35" s="17">
        <v>5</v>
      </c>
      <c r="C35" s="18">
        <v>56</v>
      </c>
      <c r="D35" s="19">
        <v>49</v>
      </c>
      <c r="E35" s="19">
        <v>43</v>
      </c>
      <c r="F35" s="19">
        <v>51</v>
      </c>
      <c r="G35" s="19">
        <v>17</v>
      </c>
      <c r="H35" s="20">
        <v>6</v>
      </c>
      <c r="I35" s="21">
        <v>26</v>
      </c>
      <c r="J35" s="19">
        <v>39</v>
      </c>
      <c r="K35" s="20">
        <v>15</v>
      </c>
      <c r="L35" s="18">
        <v>32</v>
      </c>
      <c r="M35" s="19">
        <v>37</v>
      </c>
      <c r="N35" s="19">
        <v>44</v>
      </c>
      <c r="O35" s="19">
        <v>52</v>
      </c>
      <c r="P35" s="20">
        <v>20</v>
      </c>
      <c r="Q35" s="18">
        <v>35</v>
      </c>
      <c r="R35" s="19">
        <v>48</v>
      </c>
      <c r="S35" s="19">
        <v>22</v>
      </c>
      <c r="T35" s="20">
        <v>41</v>
      </c>
      <c r="U35" s="18">
        <v>13</v>
      </c>
      <c r="V35" s="19">
        <v>38</v>
      </c>
      <c r="W35" s="19">
        <v>24</v>
      </c>
      <c r="X35" s="19">
        <v>30</v>
      </c>
      <c r="Y35" s="20">
        <v>34</v>
      </c>
      <c r="Z35" s="18">
        <v>42</v>
      </c>
      <c r="AA35" s="19">
        <v>19</v>
      </c>
      <c r="AB35" s="19">
        <v>10</v>
      </c>
      <c r="AC35" s="20">
        <v>9</v>
      </c>
      <c r="AE35" s="36">
        <v>29</v>
      </c>
      <c r="AF35" s="37" t="s">
        <v>74</v>
      </c>
      <c r="AG35" s="37">
        <f t="shared" si="1"/>
        <v>34</v>
      </c>
      <c r="AH35" s="38"/>
      <c r="AI35" s="41"/>
      <c r="AJ35" s="37"/>
      <c r="AK35" s="37"/>
    </row>
    <row r="36" spans="1:37" ht="11.25" customHeight="1">
      <c r="A36" s="46"/>
      <c r="B36" s="17">
        <v>6</v>
      </c>
      <c r="C36" s="18">
        <v>56</v>
      </c>
      <c r="D36" s="19">
        <v>49</v>
      </c>
      <c r="E36" s="19">
        <v>43</v>
      </c>
      <c r="F36" s="19">
        <v>51</v>
      </c>
      <c r="G36" s="19">
        <v>17</v>
      </c>
      <c r="H36" s="20">
        <v>6</v>
      </c>
      <c r="I36" s="21">
        <v>26</v>
      </c>
      <c r="J36" s="19">
        <v>39</v>
      </c>
      <c r="K36" s="20">
        <v>15</v>
      </c>
      <c r="L36" s="18">
        <v>32</v>
      </c>
      <c r="M36" s="19">
        <v>37</v>
      </c>
      <c r="N36" s="19">
        <v>44</v>
      </c>
      <c r="O36" s="19">
        <v>52</v>
      </c>
      <c r="P36" s="20">
        <v>20</v>
      </c>
      <c r="Q36" s="18">
        <v>35</v>
      </c>
      <c r="R36" s="19">
        <v>48</v>
      </c>
      <c r="S36" s="19">
        <v>22</v>
      </c>
      <c r="T36" s="20">
        <v>41</v>
      </c>
      <c r="U36" s="18">
        <v>13</v>
      </c>
      <c r="V36" s="19">
        <v>38</v>
      </c>
      <c r="W36" s="19">
        <v>24</v>
      </c>
      <c r="X36" s="19">
        <v>30</v>
      </c>
      <c r="Y36" s="20">
        <v>34</v>
      </c>
      <c r="Z36" s="18">
        <v>42</v>
      </c>
      <c r="AA36" s="19">
        <v>19</v>
      </c>
      <c r="AB36" s="19">
        <v>10</v>
      </c>
      <c r="AC36" s="20">
        <v>9</v>
      </c>
      <c r="AE36" s="43">
        <v>30</v>
      </c>
      <c r="AF36" s="44" t="s">
        <v>75</v>
      </c>
      <c r="AG36" s="44">
        <f t="shared" si="1"/>
        <v>24</v>
      </c>
      <c r="AH36" s="38"/>
      <c r="AI36" s="45"/>
      <c r="AJ36" s="44"/>
      <c r="AK36" s="44"/>
    </row>
    <row r="37" spans="1:37" ht="11.25" customHeight="1">
      <c r="A37" s="46"/>
      <c r="B37" s="17">
        <v>7</v>
      </c>
      <c r="C37" s="18">
        <v>13</v>
      </c>
      <c r="D37" s="19">
        <v>22</v>
      </c>
      <c r="E37" s="19">
        <v>27</v>
      </c>
      <c r="F37" s="19">
        <v>7</v>
      </c>
      <c r="G37" s="19">
        <v>6</v>
      </c>
      <c r="H37" s="20">
        <v>51</v>
      </c>
      <c r="I37" s="21">
        <v>56</v>
      </c>
      <c r="J37" s="19">
        <v>42</v>
      </c>
      <c r="K37" s="20">
        <v>33</v>
      </c>
      <c r="L37" s="18">
        <v>49</v>
      </c>
      <c r="M37" s="19">
        <v>38</v>
      </c>
      <c r="N37" s="19">
        <v>39</v>
      </c>
      <c r="O37" s="19" t="s">
        <v>18</v>
      </c>
      <c r="P37" s="20">
        <v>52</v>
      </c>
      <c r="Q37" s="18">
        <v>41</v>
      </c>
      <c r="R37" s="19">
        <v>53</v>
      </c>
      <c r="S37" s="19">
        <v>35</v>
      </c>
      <c r="T37" s="20">
        <v>9</v>
      </c>
      <c r="U37" s="18">
        <v>4</v>
      </c>
      <c r="V37" s="19">
        <v>18</v>
      </c>
      <c r="W37" s="19">
        <v>34</v>
      </c>
      <c r="X37" s="19">
        <v>26</v>
      </c>
      <c r="Y37" s="20">
        <v>54</v>
      </c>
      <c r="Z37" s="18">
        <v>48</v>
      </c>
      <c r="AA37" s="19">
        <v>15</v>
      </c>
      <c r="AB37" s="19">
        <v>43</v>
      </c>
      <c r="AC37" s="20">
        <v>19</v>
      </c>
    </row>
    <row r="38" spans="1:37" ht="11.25" customHeight="1">
      <c r="A38" s="46"/>
      <c r="B38" s="22">
        <v>8</v>
      </c>
      <c r="C38" s="23">
        <v>13</v>
      </c>
      <c r="D38" s="24">
        <v>10</v>
      </c>
      <c r="E38" s="24">
        <v>27</v>
      </c>
      <c r="F38" s="24">
        <v>7</v>
      </c>
      <c r="G38" s="24">
        <v>6</v>
      </c>
      <c r="H38" s="25">
        <v>51</v>
      </c>
      <c r="I38" s="26">
        <v>56</v>
      </c>
      <c r="J38" s="24">
        <v>42</v>
      </c>
      <c r="K38" s="25">
        <v>33</v>
      </c>
      <c r="L38" s="23" t="s">
        <v>18</v>
      </c>
      <c r="M38" s="24">
        <v>38</v>
      </c>
      <c r="N38" s="24">
        <v>39</v>
      </c>
      <c r="O38" s="24">
        <v>49</v>
      </c>
      <c r="P38" s="25">
        <v>52</v>
      </c>
      <c r="Q38" s="23">
        <v>41</v>
      </c>
      <c r="R38" s="24">
        <v>53</v>
      </c>
      <c r="S38" s="24">
        <v>35</v>
      </c>
      <c r="T38" s="25">
        <v>9</v>
      </c>
      <c r="U38" s="23">
        <v>4</v>
      </c>
      <c r="V38" s="24">
        <v>18</v>
      </c>
      <c r="W38" s="24">
        <v>34</v>
      </c>
      <c r="X38" s="24">
        <v>26</v>
      </c>
      <c r="Y38" s="25">
        <v>54</v>
      </c>
      <c r="Z38" s="23">
        <v>48</v>
      </c>
      <c r="AA38" s="24">
        <v>15</v>
      </c>
      <c r="AB38" s="24">
        <v>43</v>
      </c>
      <c r="AC38" s="25">
        <v>19</v>
      </c>
    </row>
    <row r="39" spans="1:37" ht="11.25" customHeight="1">
      <c r="A39" s="46" t="s">
        <v>76</v>
      </c>
      <c r="B39" s="12">
        <v>1</v>
      </c>
      <c r="C39" s="27">
        <v>30</v>
      </c>
      <c r="D39" s="28">
        <v>24</v>
      </c>
      <c r="E39" s="28">
        <v>40</v>
      </c>
      <c r="F39" s="28">
        <v>2</v>
      </c>
      <c r="G39" s="28">
        <v>19</v>
      </c>
      <c r="H39" s="29">
        <v>38</v>
      </c>
      <c r="I39" s="30">
        <v>9</v>
      </c>
      <c r="J39" s="28">
        <v>23</v>
      </c>
      <c r="K39" s="29">
        <v>26</v>
      </c>
      <c r="L39" s="27">
        <v>27</v>
      </c>
      <c r="M39" s="28">
        <v>37</v>
      </c>
      <c r="N39" s="28">
        <v>29</v>
      </c>
      <c r="O39" s="28">
        <v>6</v>
      </c>
      <c r="P39" s="29">
        <v>44</v>
      </c>
      <c r="Q39" s="27">
        <v>22</v>
      </c>
      <c r="R39" s="28">
        <v>8</v>
      </c>
      <c r="S39" s="28">
        <v>33</v>
      </c>
      <c r="T39" s="29">
        <v>51</v>
      </c>
      <c r="U39" s="27">
        <v>20</v>
      </c>
      <c r="V39" s="28">
        <v>49</v>
      </c>
      <c r="W39" s="28">
        <v>13</v>
      </c>
      <c r="X39" s="28">
        <v>21</v>
      </c>
      <c r="Y39" s="29">
        <v>17</v>
      </c>
      <c r="Z39" s="27">
        <v>32</v>
      </c>
      <c r="AA39" s="28">
        <v>42</v>
      </c>
      <c r="AB39" s="28">
        <v>43</v>
      </c>
      <c r="AC39" s="29">
        <v>25</v>
      </c>
    </row>
    <row r="40" spans="1:37" ht="11.25" customHeight="1">
      <c r="A40" s="46"/>
      <c r="B40" s="17">
        <v>2</v>
      </c>
      <c r="C40" s="18">
        <v>3</v>
      </c>
      <c r="D40" s="19">
        <v>24</v>
      </c>
      <c r="E40" s="19">
        <v>40</v>
      </c>
      <c r="F40" s="19">
        <v>2</v>
      </c>
      <c r="G40" s="19">
        <v>19</v>
      </c>
      <c r="H40" s="20">
        <v>38</v>
      </c>
      <c r="I40" s="21">
        <v>36</v>
      </c>
      <c r="J40" s="19">
        <v>47</v>
      </c>
      <c r="K40" s="20">
        <v>23</v>
      </c>
      <c r="L40" s="18">
        <v>27</v>
      </c>
      <c r="M40" s="19">
        <v>46</v>
      </c>
      <c r="N40" s="19">
        <v>29</v>
      </c>
      <c r="O40" s="19">
        <v>6</v>
      </c>
      <c r="P40" s="20">
        <v>44</v>
      </c>
      <c r="Q40" s="18">
        <v>22</v>
      </c>
      <c r="R40" s="19">
        <v>8</v>
      </c>
      <c r="S40" s="19">
        <v>33</v>
      </c>
      <c r="T40" s="20">
        <v>51</v>
      </c>
      <c r="U40" s="18">
        <v>20</v>
      </c>
      <c r="V40" s="19">
        <v>4</v>
      </c>
      <c r="W40" s="19">
        <v>13</v>
      </c>
      <c r="X40" s="19">
        <v>21</v>
      </c>
      <c r="Y40" s="20">
        <v>17</v>
      </c>
      <c r="Z40" s="18">
        <v>32</v>
      </c>
      <c r="AA40" s="19">
        <v>7</v>
      </c>
      <c r="AB40" s="19">
        <v>43</v>
      </c>
      <c r="AC40" s="20">
        <v>25</v>
      </c>
      <c r="AI40" s="47">
        <f ca="1">TODAY()</f>
        <v>41467</v>
      </c>
      <c r="AJ40" s="47"/>
    </row>
    <row r="41" spans="1:37" ht="11.25" customHeight="1">
      <c r="A41" s="46"/>
      <c r="B41" s="17">
        <v>3</v>
      </c>
      <c r="C41" s="18">
        <v>3</v>
      </c>
      <c r="D41" s="19">
        <v>40</v>
      </c>
      <c r="E41" s="19">
        <v>30</v>
      </c>
      <c r="F41" s="19">
        <v>51</v>
      </c>
      <c r="G41" s="19">
        <v>38</v>
      </c>
      <c r="H41" s="20">
        <v>22</v>
      </c>
      <c r="I41" s="21">
        <v>19</v>
      </c>
      <c r="J41" s="19">
        <v>47</v>
      </c>
      <c r="K41" s="20">
        <v>9</v>
      </c>
      <c r="L41" s="18">
        <v>37</v>
      </c>
      <c r="M41" s="19">
        <v>21</v>
      </c>
      <c r="N41" s="19">
        <v>46</v>
      </c>
      <c r="O41" s="19">
        <v>20</v>
      </c>
      <c r="P41" s="20">
        <v>29</v>
      </c>
      <c r="Q41" s="18">
        <v>53</v>
      </c>
      <c r="R41" s="19">
        <v>15</v>
      </c>
      <c r="S41" s="19">
        <v>35</v>
      </c>
      <c r="T41" s="20">
        <v>23</v>
      </c>
      <c r="U41" s="18">
        <v>24</v>
      </c>
      <c r="V41" s="19">
        <v>4</v>
      </c>
      <c r="W41" s="19">
        <v>26</v>
      </c>
      <c r="X41" s="19">
        <v>5</v>
      </c>
      <c r="Y41" s="20">
        <v>49</v>
      </c>
      <c r="Z41" s="18">
        <v>42</v>
      </c>
      <c r="AA41" s="19">
        <v>7</v>
      </c>
      <c r="AB41" s="19">
        <v>10</v>
      </c>
      <c r="AC41" s="20" t="s">
        <v>18</v>
      </c>
      <c r="AI41" s="48" t="s">
        <v>81</v>
      </c>
      <c r="AJ41" s="48"/>
    </row>
    <row r="42" spans="1:37" ht="11.25" customHeight="1">
      <c r="A42" s="46"/>
      <c r="B42" s="17">
        <v>4</v>
      </c>
      <c r="C42" s="18">
        <v>43</v>
      </c>
      <c r="D42" s="19">
        <v>2</v>
      </c>
      <c r="E42" s="19">
        <v>40</v>
      </c>
      <c r="F42" s="19">
        <v>17</v>
      </c>
      <c r="G42" s="19">
        <v>8</v>
      </c>
      <c r="H42" s="20">
        <v>46</v>
      </c>
      <c r="I42" s="21">
        <v>22</v>
      </c>
      <c r="J42" s="19">
        <v>33</v>
      </c>
      <c r="K42" s="20">
        <v>42</v>
      </c>
      <c r="L42" s="18">
        <v>37</v>
      </c>
      <c r="M42" s="19">
        <v>21</v>
      </c>
      <c r="N42" s="19">
        <v>38</v>
      </c>
      <c r="O42" s="19">
        <v>19</v>
      </c>
      <c r="P42" s="20">
        <v>29</v>
      </c>
      <c r="Q42" s="18">
        <v>53</v>
      </c>
      <c r="R42" s="19">
        <v>15</v>
      </c>
      <c r="S42" s="19">
        <v>51</v>
      </c>
      <c r="T42" s="20">
        <v>23</v>
      </c>
      <c r="U42" s="18">
        <v>24</v>
      </c>
      <c r="V42" s="19">
        <v>3</v>
      </c>
      <c r="W42" s="19">
        <v>30</v>
      </c>
      <c r="X42" s="19">
        <v>5</v>
      </c>
      <c r="Y42" s="20">
        <v>26</v>
      </c>
      <c r="Z42" s="18">
        <v>4</v>
      </c>
      <c r="AA42" s="19">
        <v>25</v>
      </c>
      <c r="AB42" s="19">
        <v>9</v>
      </c>
      <c r="AC42" s="20">
        <v>7</v>
      </c>
      <c r="AI42" s="48"/>
      <c r="AJ42" s="48"/>
    </row>
    <row r="43" spans="1:37" ht="11.25" customHeight="1">
      <c r="A43" s="46"/>
      <c r="B43" s="22">
        <v>5</v>
      </c>
      <c r="C43" s="23">
        <v>24</v>
      </c>
      <c r="D43" s="24">
        <v>2</v>
      </c>
      <c r="E43" s="24">
        <v>40</v>
      </c>
      <c r="F43" s="24">
        <v>17</v>
      </c>
      <c r="G43" s="24">
        <v>8</v>
      </c>
      <c r="H43" s="25">
        <v>29</v>
      </c>
      <c r="I43" s="26">
        <v>42</v>
      </c>
      <c r="J43" s="24">
        <v>33</v>
      </c>
      <c r="K43" s="25">
        <v>22</v>
      </c>
      <c r="L43" s="23">
        <v>38</v>
      </c>
      <c r="M43" s="24">
        <v>39</v>
      </c>
      <c r="N43" s="24" t="s">
        <v>18</v>
      </c>
      <c r="O43" s="24">
        <v>19</v>
      </c>
      <c r="P43" s="25">
        <v>20</v>
      </c>
      <c r="Q43" s="23">
        <v>35</v>
      </c>
      <c r="R43" s="24">
        <v>46</v>
      </c>
      <c r="S43" s="24">
        <v>51</v>
      </c>
      <c r="T43" s="25">
        <v>27</v>
      </c>
      <c r="U43" s="23">
        <v>47</v>
      </c>
      <c r="V43" s="24">
        <v>3</v>
      </c>
      <c r="W43" s="24">
        <v>30</v>
      </c>
      <c r="X43" s="24">
        <v>49</v>
      </c>
      <c r="Y43" s="25">
        <v>26</v>
      </c>
      <c r="Z43" s="23">
        <v>4</v>
      </c>
      <c r="AA43" s="24">
        <v>25</v>
      </c>
      <c r="AB43" s="24">
        <v>9</v>
      </c>
      <c r="AC43" s="25">
        <v>7</v>
      </c>
      <c r="AI43" s="48"/>
      <c r="AJ43" s="48"/>
    </row>
    <row r="44" spans="1:37" ht="11.25" customHeight="1">
      <c r="A44" s="46" t="s">
        <v>77</v>
      </c>
      <c r="B44" s="12">
        <v>1</v>
      </c>
      <c r="C44" s="27">
        <v>27</v>
      </c>
      <c r="D44" s="28">
        <v>40</v>
      </c>
      <c r="E44" s="28">
        <v>17</v>
      </c>
      <c r="F44" s="28">
        <v>8</v>
      </c>
      <c r="G44" s="28">
        <v>21</v>
      </c>
      <c r="H44" s="29">
        <v>56</v>
      </c>
      <c r="I44" s="30">
        <v>33</v>
      </c>
      <c r="J44" s="28">
        <v>45</v>
      </c>
      <c r="K44" s="29">
        <v>9</v>
      </c>
      <c r="L44" s="27">
        <v>29</v>
      </c>
      <c r="M44" s="28">
        <v>5</v>
      </c>
      <c r="N44" s="28">
        <v>34</v>
      </c>
      <c r="O44" s="28">
        <v>6</v>
      </c>
      <c r="P44" s="29">
        <v>44</v>
      </c>
      <c r="Q44" s="27">
        <v>35</v>
      </c>
      <c r="R44" s="28">
        <v>22</v>
      </c>
      <c r="S44" s="28">
        <v>13</v>
      </c>
      <c r="T44" s="29">
        <v>43</v>
      </c>
      <c r="U44" s="27">
        <v>36</v>
      </c>
      <c r="V44" s="28">
        <v>24</v>
      </c>
      <c r="W44" s="28">
        <v>18</v>
      </c>
      <c r="X44" s="28">
        <v>26</v>
      </c>
      <c r="Y44" s="29">
        <v>3</v>
      </c>
      <c r="Z44" s="27">
        <v>7</v>
      </c>
      <c r="AA44" s="28">
        <v>25</v>
      </c>
      <c r="AB44" s="28">
        <v>19</v>
      </c>
      <c r="AC44" s="29">
        <v>32</v>
      </c>
      <c r="AI44" s="48"/>
      <c r="AJ44" s="48"/>
    </row>
    <row r="45" spans="1:37" ht="11.25" customHeight="1">
      <c r="A45" s="46"/>
      <c r="B45" s="17">
        <v>2</v>
      </c>
      <c r="C45" s="18">
        <v>27</v>
      </c>
      <c r="D45" s="19">
        <v>40</v>
      </c>
      <c r="E45" s="19">
        <v>17</v>
      </c>
      <c r="F45" s="19">
        <v>8</v>
      </c>
      <c r="G45" s="19">
        <v>21</v>
      </c>
      <c r="H45" s="20">
        <v>56</v>
      </c>
      <c r="I45" s="21">
        <v>33</v>
      </c>
      <c r="J45" s="19">
        <v>45</v>
      </c>
      <c r="K45" s="20">
        <v>9</v>
      </c>
      <c r="L45" s="18">
        <v>29</v>
      </c>
      <c r="M45" s="19">
        <v>5</v>
      </c>
      <c r="N45" s="19">
        <v>34</v>
      </c>
      <c r="O45" s="19">
        <v>6</v>
      </c>
      <c r="P45" s="20">
        <v>44</v>
      </c>
      <c r="Q45" s="18">
        <v>35</v>
      </c>
      <c r="R45" s="19">
        <v>22</v>
      </c>
      <c r="S45" s="19">
        <v>13</v>
      </c>
      <c r="T45" s="20">
        <v>43</v>
      </c>
      <c r="U45" s="18">
        <v>36</v>
      </c>
      <c r="V45" s="19">
        <v>24</v>
      </c>
      <c r="W45" s="19">
        <v>18</v>
      </c>
      <c r="X45" s="19">
        <v>26</v>
      </c>
      <c r="Y45" s="20">
        <v>3</v>
      </c>
      <c r="Z45" s="18">
        <v>7</v>
      </c>
      <c r="AA45" s="19">
        <v>25</v>
      </c>
      <c r="AB45" s="19">
        <v>19</v>
      </c>
      <c r="AC45" s="20">
        <v>32</v>
      </c>
      <c r="AI45" s="48"/>
      <c r="AJ45" s="48"/>
    </row>
    <row r="46" spans="1:37" ht="11.25" customHeight="1">
      <c r="A46" s="46"/>
      <c r="B46" s="17">
        <v>3</v>
      </c>
      <c r="C46" s="18">
        <v>40</v>
      </c>
      <c r="D46" s="19">
        <v>3</v>
      </c>
      <c r="E46" s="19">
        <v>53</v>
      </c>
      <c r="F46" s="19">
        <v>13</v>
      </c>
      <c r="G46" s="19">
        <v>29</v>
      </c>
      <c r="H46" s="20">
        <v>26</v>
      </c>
      <c r="I46" s="21">
        <v>19</v>
      </c>
      <c r="J46" s="19">
        <v>9</v>
      </c>
      <c r="K46" s="20">
        <v>23</v>
      </c>
      <c r="L46" s="18">
        <v>27</v>
      </c>
      <c r="M46" s="19">
        <v>52</v>
      </c>
      <c r="N46" s="19">
        <v>37</v>
      </c>
      <c r="O46" s="19">
        <v>39</v>
      </c>
      <c r="P46" s="20">
        <v>6</v>
      </c>
      <c r="Q46" s="18">
        <v>33</v>
      </c>
      <c r="R46" s="19">
        <v>15</v>
      </c>
      <c r="S46" s="19">
        <v>43</v>
      </c>
      <c r="T46" s="20">
        <v>22</v>
      </c>
      <c r="U46" s="18">
        <v>24</v>
      </c>
      <c r="V46" s="19" t="s">
        <v>18</v>
      </c>
      <c r="W46" s="19">
        <v>21</v>
      </c>
      <c r="X46" s="19">
        <v>5</v>
      </c>
      <c r="Y46" s="20">
        <v>17</v>
      </c>
      <c r="Z46" s="18">
        <v>25</v>
      </c>
      <c r="AA46" s="19">
        <v>32</v>
      </c>
      <c r="AB46" s="19">
        <v>45</v>
      </c>
      <c r="AC46" s="20">
        <v>47</v>
      </c>
      <c r="AI46" s="49" t="s">
        <v>78</v>
      </c>
      <c r="AJ46" s="49"/>
    </row>
    <row r="47" spans="1:37" ht="11.25" customHeight="1">
      <c r="A47" s="46"/>
      <c r="B47" s="17">
        <v>4</v>
      </c>
      <c r="C47" s="18">
        <v>40</v>
      </c>
      <c r="D47" s="19">
        <v>3</v>
      </c>
      <c r="E47" s="19">
        <v>53</v>
      </c>
      <c r="F47" s="19">
        <v>35</v>
      </c>
      <c r="G47" s="19">
        <v>29</v>
      </c>
      <c r="H47" s="20">
        <v>51</v>
      </c>
      <c r="I47" s="21">
        <v>19</v>
      </c>
      <c r="J47" s="19">
        <v>9</v>
      </c>
      <c r="K47" s="20">
        <v>23</v>
      </c>
      <c r="L47" s="18">
        <v>27</v>
      </c>
      <c r="M47" s="19">
        <v>52</v>
      </c>
      <c r="N47" s="19">
        <v>37</v>
      </c>
      <c r="O47" s="19">
        <v>39</v>
      </c>
      <c r="P47" s="20">
        <v>6</v>
      </c>
      <c r="Q47" s="18">
        <v>33</v>
      </c>
      <c r="R47" s="19">
        <v>15</v>
      </c>
      <c r="S47" s="19">
        <v>43</v>
      </c>
      <c r="T47" s="20">
        <v>22</v>
      </c>
      <c r="U47" s="18">
        <v>24</v>
      </c>
      <c r="V47" s="19">
        <v>47</v>
      </c>
      <c r="W47" s="19">
        <v>21</v>
      </c>
      <c r="X47" s="19">
        <v>5</v>
      </c>
      <c r="Y47" s="20">
        <v>17</v>
      </c>
      <c r="Z47" s="18">
        <v>25</v>
      </c>
      <c r="AA47" s="19">
        <v>32</v>
      </c>
      <c r="AB47" s="19">
        <v>45</v>
      </c>
      <c r="AC47" s="20">
        <v>10</v>
      </c>
      <c r="AI47" s="48" t="s">
        <v>79</v>
      </c>
      <c r="AJ47" s="48"/>
    </row>
    <row r="48" spans="1:37" ht="11.25" customHeight="1">
      <c r="A48" s="46"/>
      <c r="B48" s="17">
        <v>5</v>
      </c>
      <c r="C48" s="18">
        <v>47</v>
      </c>
      <c r="D48" s="19">
        <v>53</v>
      </c>
      <c r="E48" s="19">
        <v>40</v>
      </c>
      <c r="F48" s="19">
        <v>35</v>
      </c>
      <c r="G48" s="19">
        <v>22</v>
      </c>
      <c r="H48" s="20">
        <v>29</v>
      </c>
      <c r="I48" s="21">
        <v>27</v>
      </c>
      <c r="J48" s="19">
        <v>23</v>
      </c>
      <c r="K48" s="20">
        <v>33</v>
      </c>
      <c r="L48" s="18">
        <v>5</v>
      </c>
      <c r="M48" s="19">
        <v>19</v>
      </c>
      <c r="N48" s="19">
        <v>6</v>
      </c>
      <c r="O48" s="19">
        <v>44</v>
      </c>
      <c r="P48" s="20">
        <v>21</v>
      </c>
      <c r="Q48" s="18">
        <v>15</v>
      </c>
      <c r="R48" s="19">
        <v>51</v>
      </c>
      <c r="S48" s="19">
        <v>55</v>
      </c>
      <c r="T48" s="20">
        <v>56</v>
      </c>
      <c r="U48" s="18">
        <v>3</v>
      </c>
      <c r="V48" s="19">
        <v>13</v>
      </c>
      <c r="W48" s="19">
        <v>24</v>
      </c>
      <c r="X48" s="19">
        <v>54</v>
      </c>
      <c r="Y48" s="20">
        <v>26</v>
      </c>
      <c r="Z48" s="18">
        <v>10</v>
      </c>
      <c r="AA48" s="19">
        <v>34</v>
      </c>
      <c r="AB48" s="19">
        <v>25</v>
      </c>
      <c r="AC48" s="20">
        <v>2</v>
      </c>
    </row>
    <row r="49" spans="1:31" ht="11.25" customHeight="1">
      <c r="A49" s="46"/>
      <c r="B49" s="17">
        <v>6</v>
      </c>
      <c r="C49" s="18">
        <v>47</v>
      </c>
      <c r="D49" s="19">
        <v>53</v>
      </c>
      <c r="E49" s="19">
        <v>40</v>
      </c>
      <c r="F49" s="19">
        <v>22</v>
      </c>
      <c r="G49" s="19">
        <v>17</v>
      </c>
      <c r="H49" s="20">
        <v>29</v>
      </c>
      <c r="I49" s="21">
        <v>27</v>
      </c>
      <c r="J49" s="19">
        <v>23</v>
      </c>
      <c r="K49" s="20">
        <v>33</v>
      </c>
      <c r="L49" s="18">
        <v>5</v>
      </c>
      <c r="M49" s="19">
        <v>19</v>
      </c>
      <c r="N49" s="19">
        <v>6</v>
      </c>
      <c r="O49" s="19">
        <v>44</v>
      </c>
      <c r="P49" s="20">
        <v>21</v>
      </c>
      <c r="Q49" s="18">
        <v>15</v>
      </c>
      <c r="R49" s="19">
        <v>51</v>
      </c>
      <c r="S49" s="19">
        <v>55</v>
      </c>
      <c r="T49" s="20">
        <v>56</v>
      </c>
      <c r="U49" s="18">
        <v>3</v>
      </c>
      <c r="V49" s="19">
        <v>13</v>
      </c>
      <c r="W49" s="19">
        <v>24</v>
      </c>
      <c r="X49" s="19">
        <v>54</v>
      </c>
      <c r="Y49" s="20">
        <v>26</v>
      </c>
      <c r="Z49" s="18">
        <v>10</v>
      </c>
      <c r="AA49" s="19">
        <v>34</v>
      </c>
      <c r="AB49" s="19">
        <v>25</v>
      </c>
      <c r="AC49" s="20">
        <v>2</v>
      </c>
    </row>
    <row r="50" spans="1:31" ht="11.25" customHeight="1">
      <c r="A50" s="46"/>
      <c r="B50" s="17">
        <v>7</v>
      </c>
      <c r="C50" s="18">
        <v>53</v>
      </c>
      <c r="D50" s="19">
        <v>13</v>
      </c>
      <c r="E50" s="19">
        <v>43</v>
      </c>
      <c r="F50" s="19">
        <v>56</v>
      </c>
      <c r="G50" s="19">
        <v>27</v>
      </c>
      <c r="H50" s="20">
        <v>26</v>
      </c>
      <c r="I50" s="21">
        <v>15</v>
      </c>
      <c r="J50" s="19">
        <v>19</v>
      </c>
      <c r="K50" s="20">
        <v>8</v>
      </c>
      <c r="L50" s="18">
        <v>6</v>
      </c>
      <c r="M50" s="19">
        <v>34</v>
      </c>
      <c r="N50" s="19">
        <v>52</v>
      </c>
      <c r="O50" s="19">
        <v>29</v>
      </c>
      <c r="P50" s="20">
        <v>39</v>
      </c>
      <c r="Q50" s="18">
        <v>51</v>
      </c>
      <c r="R50" s="19">
        <v>35</v>
      </c>
      <c r="S50" s="19">
        <v>33</v>
      </c>
      <c r="T50" s="20">
        <v>2</v>
      </c>
      <c r="U50" s="18">
        <v>54</v>
      </c>
      <c r="V50" s="19">
        <v>5</v>
      </c>
      <c r="W50" s="19">
        <v>3</v>
      </c>
      <c r="X50" s="19">
        <v>47</v>
      </c>
      <c r="Y50" s="20">
        <v>21</v>
      </c>
      <c r="Z50" s="18">
        <v>45</v>
      </c>
      <c r="AA50" s="19">
        <v>10</v>
      </c>
      <c r="AB50" s="19">
        <v>7</v>
      </c>
      <c r="AC50" s="20">
        <v>55</v>
      </c>
    </row>
    <row r="51" spans="1:31" ht="11.25" customHeight="1">
      <c r="A51" s="46"/>
      <c r="B51" s="22">
        <v>8</v>
      </c>
      <c r="C51" s="23">
        <v>53</v>
      </c>
      <c r="D51" s="24">
        <v>47</v>
      </c>
      <c r="E51" s="24">
        <v>13</v>
      </c>
      <c r="F51" s="24">
        <v>56</v>
      </c>
      <c r="G51" s="24">
        <v>27</v>
      </c>
      <c r="H51" s="25">
        <v>26</v>
      </c>
      <c r="I51" s="26">
        <v>15</v>
      </c>
      <c r="J51" s="24">
        <v>19</v>
      </c>
      <c r="K51" s="25">
        <v>8</v>
      </c>
      <c r="L51" s="23">
        <v>6</v>
      </c>
      <c r="M51" s="24">
        <v>34</v>
      </c>
      <c r="N51" s="24">
        <v>52</v>
      </c>
      <c r="O51" s="24">
        <v>29</v>
      </c>
      <c r="P51" s="25">
        <v>39</v>
      </c>
      <c r="Q51" s="23">
        <v>51</v>
      </c>
      <c r="R51" s="24">
        <v>35</v>
      </c>
      <c r="S51" s="24">
        <v>33</v>
      </c>
      <c r="T51" s="25">
        <v>2</v>
      </c>
      <c r="U51" s="23">
        <v>54</v>
      </c>
      <c r="V51" s="24">
        <v>5</v>
      </c>
      <c r="W51" s="24">
        <v>3</v>
      </c>
      <c r="X51" s="24" t="s">
        <v>18</v>
      </c>
      <c r="Y51" s="25">
        <v>21</v>
      </c>
      <c r="Z51" s="23">
        <v>45</v>
      </c>
      <c r="AA51" s="24">
        <v>10</v>
      </c>
      <c r="AB51" s="24">
        <v>7</v>
      </c>
      <c r="AC51" s="25">
        <v>55</v>
      </c>
      <c r="AE51" s="59"/>
    </row>
  </sheetData>
  <mergeCells count="31">
    <mergeCell ref="A1:AJ1"/>
    <mergeCell ref="A2:AJ2"/>
    <mergeCell ref="A4:A6"/>
    <mergeCell ref="B4:B6"/>
    <mergeCell ref="C4:AC4"/>
    <mergeCell ref="C5:H5"/>
    <mergeCell ref="I5:K5"/>
    <mergeCell ref="L5:P5"/>
    <mergeCell ref="Q5:T5"/>
    <mergeCell ref="U5:Y5"/>
    <mergeCell ref="AK5:AK6"/>
    <mergeCell ref="A7:A14"/>
    <mergeCell ref="A15:A22"/>
    <mergeCell ref="A23:A30"/>
    <mergeCell ref="A31:A38"/>
    <mergeCell ref="Z5:AC5"/>
    <mergeCell ref="AE5:AE6"/>
    <mergeCell ref="AF5:AF6"/>
    <mergeCell ref="AG5:AG6"/>
    <mergeCell ref="AI5:AI6"/>
    <mergeCell ref="AJ5:AJ6"/>
    <mergeCell ref="A44:A51"/>
    <mergeCell ref="AI40:AJ40"/>
    <mergeCell ref="AI41:AJ41"/>
    <mergeCell ref="AI42:AJ42"/>
    <mergeCell ref="AI43:AJ43"/>
    <mergeCell ref="AI44:AJ44"/>
    <mergeCell ref="AI45:AJ45"/>
    <mergeCell ref="AI46:AJ46"/>
    <mergeCell ref="AI47:AJ47"/>
    <mergeCell ref="A39:A43"/>
  </mergeCells>
  <conditionalFormatting sqref="C8:AC51">
    <cfRule type="cellIs" dxfId="0" priority="1" operator="equal">
      <formula>$AE$51</formula>
    </cfRule>
  </conditionalFormatting>
  <printOptions horizontalCentered="1"/>
  <pageMargins left="0.5" right="0.5" top="0.25" bottom="0.25" header="0.3" footer="0.3"/>
  <pageSetup paperSize="256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85"/>
  <sheetViews>
    <sheetView workbookViewId="0">
      <pane xSplit="2" ySplit="6" topLeftCell="E58" activePane="bottomRight" state="frozen"/>
      <selection pane="topRight" activeCell="C1" sqref="C1"/>
      <selection pane="bottomLeft" activeCell="A7" sqref="A7"/>
      <selection pane="bottomRight" activeCell="E8" sqref="E8"/>
    </sheetView>
  </sheetViews>
  <sheetFormatPr defaultRowHeight="15"/>
  <cols>
    <col min="1" max="1" width="3.140625" style="155" customWidth="1"/>
    <col min="2" max="2" width="20" style="155" customWidth="1"/>
    <col min="3" max="3" width="16.5703125" style="155" customWidth="1"/>
    <col min="4" max="4" width="3.7109375" style="155" customWidth="1"/>
    <col min="5" max="5" width="13" style="155" customWidth="1"/>
    <col min="6" max="11" width="4.140625" style="155" customWidth="1"/>
    <col min="12" max="12" width="4.7109375" style="155" customWidth="1"/>
    <col min="13" max="39" width="2.7109375" style="155" customWidth="1"/>
    <col min="40" max="41" width="0.5703125" style="155" customWidth="1"/>
    <col min="42" max="16384" width="9.140625" style="155"/>
  </cols>
  <sheetData>
    <row r="1" spans="1:39" s="155" customFormat="1" ht="15.75">
      <c r="A1" s="91" t="s">
        <v>82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</row>
    <row r="2" spans="1:39" s="155" customFormat="1">
      <c r="A2" s="92" t="s">
        <v>83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</row>
    <row r="3" spans="1:39" s="155" customFormat="1" ht="15.75">
      <c r="A3" s="93"/>
      <c r="B3" s="93"/>
      <c r="C3" s="93"/>
      <c r="D3" s="93"/>
      <c r="E3" s="94"/>
      <c r="F3" s="94"/>
      <c r="G3" s="94"/>
      <c r="H3" s="94"/>
      <c r="I3" s="94"/>
      <c r="J3" s="94"/>
      <c r="K3" s="95"/>
      <c r="L3" s="96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</row>
    <row r="4" spans="1:39" s="156" customFormat="1" ht="11.25">
      <c r="A4" s="118" t="s">
        <v>191</v>
      </c>
      <c r="B4" s="118" t="s">
        <v>190</v>
      </c>
      <c r="C4" s="118" t="s">
        <v>84</v>
      </c>
      <c r="D4" s="118" t="s">
        <v>192</v>
      </c>
      <c r="E4" s="119" t="s">
        <v>189</v>
      </c>
      <c r="F4" s="118" t="s">
        <v>4</v>
      </c>
      <c r="G4" s="118"/>
      <c r="H4" s="118"/>
      <c r="I4" s="118"/>
      <c r="J4" s="118"/>
      <c r="K4" s="118"/>
      <c r="L4" s="120" t="s">
        <v>193</v>
      </c>
      <c r="M4" s="121" t="s">
        <v>85</v>
      </c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</row>
    <row r="5" spans="1:39" s="156" customFormat="1" ht="11.25">
      <c r="A5" s="118"/>
      <c r="B5" s="118"/>
      <c r="C5" s="118"/>
      <c r="D5" s="118"/>
      <c r="E5" s="118"/>
      <c r="F5" s="118" t="s">
        <v>86</v>
      </c>
      <c r="G5" s="118"/>
      <c r="H5" s="118" t="s">
        <v>87</v>
      </c>
      <c r="I5" s="118"/>
      <c r="J5" s="118" t="s">
        <v>88</v>
      </c>
      <c r="K5" s="118"/>
      <c r="L5" s="121"/>
      <c r="M5" s="157" t="s">
        <v>5</v>
      </c>
      <c r="N5" s="157"/>
      <c r="O5" s="157"/>
      <c r="P5" s="157"/>
      <c r="Q5" s="157"/>
      <c r="R5" s="157"/>
      <c r="S5" s="157" t="s">
        <v>6</v>
      </c>
      <c r="T5" s="157"/>
      <c r="U5" s="157"/>
      <c r="V5" s="121" t="s">
        <v>89</v>
      </c>
      <c r="W5" s="121"/>
      <c r="X5" s="121"/>
      <c r="Y5" s="121"/>
      <c r="Z5" s="121"/>
      <c r="AA5" s="121" t="s">
        <v>90</v>
      </c>
      <c r="AB5" s="121"/>
      <c r="AC5" s="121"/>
      <c r="AD5" s="121"/>
      <c r="AE5" s="121" t="s">
        <v>91</v>
      </c>
      <c r="AF5" s="121"/>
      <c r="AG5" s="121"/>
      <c r="AH5" s="121"/>
      <c r="AI5" s="121"/>
      <c r="AJ5" s="121" t="s">
        <v>92</v>
      </c>
      <c r="AK5" s="121"/>
      <c r="AL5" s="121"/>
      <c r="AM5" s="121"/>
    </row>
    <row r="6" spans="1:39" s="156" customFormat="1" ht="11.25">
      <c r="A6" s="118"/>
      <c r="B6" s="118"/>
      <c r="C6" s="118"/>
      <c r="D6" s="118"/>
      <c r="E6" s="118"/>
      <c r="F6" s="122" t="s">
        <v>187</v>
      </c>
      <c r="G6" s="122" t="s">
        <v>188</v>
      </c>
      <c r="H6" s="122" t="s">
        <v>93</v>
      </c>
      <c r="I6" s="122" t="s">
        <v>94</v>
      </c>
      <c r="J6" s="122" t="s">
        <v>93</v>
      </c>
      <c r="K6" s="122" t="s">
        <v>94</v>
      </c>
      <c r="L6" s="121"/>
      <c r="M6" s="158">
        <v>1</v>
      </c>
      <c r="N6" s="158">
        <v>2</v>
      </c>
      <c r="O6" s="158">
        <v>3</v>
      </c>
      <c r="P6" s="158">
        <v>4</v>
      </c>
      <c r="Q6" s="158">
        <v>5</v>
      </c>
      <c r="R6" s="158">
        <v>6</v>
      </c>
      <c r="S6" s="158">
        <v>1</v>
      </c>
      <c r="T6" s="158">
        <v>2</v>
      </c>
      <c r="U6" s="158">
        <v>3</v>
      </c>
      <c r="V6" s="123">
        <v>1</v>
      </c>
      <c r="W6" s="123">
        <v>2</v>
      </c>
      <c r="X6" s="123">
        <v>3</v>
      </c>
      <c r="Y6" s="123">
        <v>4</v>
      </c>
      <c r="Z6" s="123">
        <v>5</v>
      </c>
      <c r="AA6" s="123">
        <v>1</v>
      </c>
      <c r="AB6" s="123">
        <v>2</v>
      </c>
      <c r="AC6" s="123">
        <v>3</v>
      </c>
      <c r="AD6" s="123">
        <v>4</v>
      </c>
      <c r="AE6" s="123">
        <v>1</v>
      </c>
      <c r="AF6" s="123">
        <v>2</v>
      </c>
      <c r="AG6" s="123">
        <v>3</v>
      </c>
      <c r="AH6" s="123">
        <v>4</v>
      </c>
      <c r="AI6" s="123">
        <v>5</v>
      </c>
      <c r="AJ6" s="123">
        <v>1</v>
      </c>
      <c r="AK6" s="123">
        <v>2</v>
      </c>
      <c r="AL6" s="123">
        <v>3</v>
      </c>
      <c r="AM6" s="123">
        <v>4</v>
      </c>
    </row>
    <row r="7" spans="1:39" s="159" customFormat="1" ht="12.75">
      <c r="A7" s="109">
        <v>1</v>
      </c>
      <c r="B7" s="110" t="s">
        <v>78</v>
      </c>
      <c r="C7" s="129" t="s">
        <v>195</v>
      </c>
      <c r="D7" s="111" t="s">
        <v>95</v>
      </c>
      <c r="E7" s="110" t="s">
        <v>96</v>
      </c>
      <c r="F7" s="111">
        <f>SUM(M7:R7)</f>
        <v>0</v>
      </c>
      <c r="G7" s="111">
        <f>SUM(S7:U7)</f>
        <v>0</v>
      </c>
      <c r="H7" s="111">
        <f>SUM(V7:Z7)</f>
        <v>0</v>
      </c>
      <c r="I7" s="111">
        <f>SUM(AA7:AD7)</f>
        <v>0</v>
      </c>
      <c r="J7" s="111">
        <f>SUM(AE7:AI7)</f>
        <v>0</v>
      </c>
      <c r="K7" s="109">
        <f>SUM(AJ7:AM7)</f>
        <v>6</v>
      </c>
      <c r="L7" s="112">
        <f>SUM(F7:K7)</f>
        <v>6</v>
      </c>
      <c r="M7" s="117"/>
      <c r="N7" s="117"/>
      <c r="O7" s="117"/>
      <c r="P7" s="117"/>
      <c r="Q7" s="117"/>
      <c r="R7" s="117"/>
      <c r="S7" s="113"/>
      <c r="T7" s="113"/>
      <c r="U7" s="113"/>
      <c r="V7" s="114"/>
      <c r="W7" s="114"/>
      <c r="X7" s="114"/>
      <c r="Y7" s="114"/>
      <c r="Z7" s="114"/>
      <c r="AA7" s="115"/>
      <c r="AB7" s="115"/>
      <c r="AC7" s="115"/>
      <c r="AD7" s="115"/>
      <c r="AE7" s="116"/>
      <c r="AF7" s="116"/>
      <c r="AG7" s="116"/>
      <c r="AH7" s="116"/>
      <c r="AI7" s="116"/>
      <c r="AJ7" s="124">
        <v>2</v>
      </c>
      <c r="AK7" s="124">
        <v>2</v>
      </c>
      <c r="AL7" s="124">
        <v>2</v>
      </c>
      <c r="AM7" s="124"/>
    </row>
    <row r="8" spans="1:39" s="159" customFormat="1" ht="12.75">
      <c r="A8" s="60">
        <v>2</v>
      </c>
      <c r="B8" s="61" t="s">
        <v>97</v>
      </c>
      <c r="C8" s="130" t="s">
        <v>196</v>
      </c>
      <c r="D8" s="60" t="s">
        <v>95</v>
      </c>
      <c r="E8" s="61" t="s">
        <v>98</v>
      </c>
      <c r="F8" s="60">
        <f t="shared" ref="F8:F71" si="0">SUM(M8:R8)</f>
        <v>8</v>
      </c>
      <c r="G8" s="60">
        <f t="shared" ref="G8:G71" si="1">SUM(S8:U8)</f>
        <v>0</v>
      </c>
      <c r="H8" s="60">
        <f t="shared" ref="H8:H71" si="2">SUM(V8:Z8)</f>
        <v>0</v>
      </c>
      <c r="I8" s="60">
        <f t="shared" ref="I8:I71" si="3">SUM(AA8:AD8)</f>
        <v>8</v>
      </c>
      <c r="J8" s="60">
        <f t="shared" ref="J8:J71" si="4">SUM(AE8:AI8)</f>
        <v>0</v>
      </c>
      <c r="K8" s="62">
        <f t="shared" ref="K8:K71" si="5">SUM(AJ8:AM8)</f>
        <v>8</v>
      </c>
      <c r="L8" s="63">
        <f t="shared" ref="L8:L71" si="6">SUM(F8:K8)</f>
        <v>24</v>
      </c>
      <c r="M8" s="68">
        <v>2</v>
      </c>
      <c r="N8" s="68">
        <v>2</v>
      </c>
      <c r="O8" s="68">
        <v>2</v>
      </c>
      <c r="P8" s="68">
        <v>2</v>
      </c>
      <c r="Q8" s="68"/>
      <c r="R8" s="68"/>
      <c r="S8" s="64"/>
      <c r="T8" s="64"/>
      <c r="U8" s="64"/>
      <c r="V8" s="65"/>
      <c r="W8" s="65"/>
      <c r="X8" s="65"/>
      <c r="Y8" s="65"/>
      <c r="Z8" s="65"/>
      <c r="AA8" s="66">
        <v>2</v>
      </c>
      <c r="AB8" s="66">
        <v>2</v>
      </c>
      <c r="AC8" s="66">
        <v>2</v>
      </c>
      <c r="AD8" s="66">
        <v>2</v>
      </c>
      <c r="AE8" s="67"/>
      <c r="AF8" s="67"/>
      <c r="AG8" s="67"/>
      <c r="AH8" s="67"/>
      <c r="AI8" s="67"/>
      <c r="AJ8" s="125">
        <v>2</v>
      </c>
      <c r="AK8" s="125">
        <v>2</v>
      </c>
      <c r="AL8" s="125">
        <v>2</v>
      </c>
      <c r="AM8" s="125">
        <v>2</v>
      </c>
    </row>
    <row r="9" spans="1:39" s="159" customFormat="1" ht="12.75">
      <c r="A9" s="60">
        <v>3</v>
      </c>
      <c r="B9" s="61" t="s">
        <v>99</v>
      </c>
      <c r="C9" s="130" t="s">
        <v>197</v>
      </c>
      <c r="D9" s="60" t="s">
        <v>95</v>
      </c>
      <c r="E9" s="61" t="s">
        <v>100</v>
      </c>
      <c r="F9" s="60">
        <f t="shared" si="0"/>
        <v>8</v>
      </c>
      <c r="G9" s="60">
        <f t="shared" si="1"/>
        <v>0</v>
      </c>
      <c r="H9" s="60">
        <f t="shared" si="2"/>
        <v>0</v>
      </c>
      <c r="I9" s="60">
        <f t="shared" si="3"/>
        <v>0</v>
      </c>
      <c r="J9" s="60">
        <f t="shared" si="4"/>
        <v>20</v>
      </c>
      <c r="K9" s="62">
        <f t="shared" si="5"/>
        <v>0</v>
      </c>
      <c r="L9" s="63">
        <f t="shared" si="6"/>
        <v>28</v>
      </c>
      <c r="M9" s="68">
        <v>4</v>
      </c>
      <c r="N9" s="68">
        <v>4</v>
      </c>
      <c r="O9" s="68"/>
      <c r="P9" s="68"/>
      <c r="Q9" s="68"/>
      <c r="R9" s="68"/>
      <c r="S9" s="64"/>
      <c r="T9" s="64"/>
      <c r="U9" s="64"/>
      <c r="V9" s="65"/>
      <c r="W9" s="65"/>
      <c r="X9" s="65"/>
      <c r="Y9" s="65"/>
      <c r="Z9" s="65"/>
      <c r="AA9" s="66"/>
      <c r="AB9" s="66"/>
      <c r="AC9" s="66"/>
      <c r="AD9" s="66"/>
      <c r="AE9" s="67">
        <v>4</v>
      </c>
      <c r="AF9" s="67">
        <v>4</v>
      </c>
      <c r="AG9" s="67">
        <v>4</v>
      </c>
      <c r="AH9" s="67">
        <v>4</v>
      </c>
      <c r="AI9" s="67">
        <v>4</v>
      </c>
      <c r="AJ9" s="125"/>
      <c r="AK9" s="125"/>
      <c r="AL9" s="125"/>
      <c r="AM9" s="125"/>
    </row>
    <row r="10" spans="1:39" s="159" customFormat="1" ht="12.75">
      <c r="A10" s="60">
        <v>4</v>
      </c>
      <c r="B10" s="61" t="s">
        <v>101</v>
      </c>
      <c r="C10" s="130" t="s">
        <v>198</v>
      </c>
      <c r="D10" s="60" t="s">
        <v>102</v>
      </c>
      <c r="E10" s="61" t="s">
        <v>103</v>
      </c>
      <c r="F10" s="60">
        <f t="shared" si="0"/>
        <v>0</v>
      </c>
      <c r="G10" s="128">
        <f t="shared" si="1"/>
        <v>0</v>
      </c>
      <c r="H10" s="62">
        <f t="shared" si="2"/>
        <v>10</v>
      </c>
      <c r="I10" s="62">
        <f t="shared" si="3"/>
        <v>0</v>
      </c>
      <c r="J10" s="62">
        <f t="shared" si="4"/>
        <v>10</v>
      </c>
      <c r="K10" s="62">
        <f t="shared" si="5"/>
        <v>8</v>
      </c>
      <c r="L10" s="63">
        <f t="shared" si="6"/>
        <v>28</v>
      </c>
      <c r="M10" s="68"/>
      <c r="N10" s="68"/>
      <c r="O10" s="68"/>
      <c r="P10" s="68"/>
      <c r="Q10" s="68"/>
      <c r="R10" s="68"/>
      <c r="S10" s="64"/>
      <c r="T10" s="64"/>
      <c r="U10" s="64"/>
      <c r="V10" s="65">
        <v>2</v>
      </c>
      <c r="W10" s="65">
        <v>2</v>
      </c>
      <c r="X10" s="65">
        <v>2</v>
      </c>
      <c r="Y10" s="65">
        <v>2</v>
      </c>
      <c r="Z10" s="65">
        <v>2</v>
      </c>
      <c r="AA10" s="66"/>
      <c r="AB10" s="66"/>
      <c r="AC10" s="66"/>
      <c r="AD10" s="66"/>
      <c r="AE10" s="67">
        <v>2</v>
      </c>
      <c r="AF10" s="67">
        <v>2</v>
      </c>
      <c r="AG10" s="67">
        <v>2</v>
      </c>
      <c r="AH10" s="67">
        <v>2</v>
      </c>
      <c r="AI10" s="67">
        <v>2</v>
      </c>
      <c r="AJ10" s="125">
        <v>2</v>
      </c>
      <c r="AK10" s="125">
        <v>2</v>
      </c>
      <c r="AL10" s="125">
        <v>2</v>
      </c>
      <c r="AM10" s="125">
        <v>2</v>
      </c>
    </row>
    <row r="11" spans="1:39" s="159" customFormat="1" ht="12.75">
      <c r="A11" s="62">
        <v>5</v>
      </c>
      <c r="B11" s="61" t="s">
        <v>104</v>
      </c>
      <c r="C11" s="130" t="s">
        <v>199</v>
      </c>
      <c r="D11" s="60" t="s">
        <v>105</v>
      </c>
      <c r="E11" s="61" t="s">
        <v>106</v>
      </c>
      <c r="F11" s="62">
        <f t="shared" si="0"/>
        <v>0</v>
      </c>
      <c r="G11" s="62">
        <f t="shared" si="1"/>
        <v>0</v>
      </c>
      <c r="H11" s="62">
        <f t="shared" si="2"/>
        <v>8</v>
      </c>
      <c r="I11" s="60">
        <f t="shared" si="3"/>
        <v>0</v>
      </c>
      <c r="J11" s="60">
        <f t="shared" si="4"/>
        <v>16</v>
      </c>
      <c r="K11" s="60">
        <f t="shared" si="5"/>
        <v>0</v>
      </c>
      <c r="L11" s="63">
        <f t="shared" si="6"/>
        <v>24</v>
      </c>
      <c r="M11" s="68"/>
      <c r="N11" s="68"/>
      <c r="O11" s="68"/>
      <c r="P11" s="68"/>
      <c r="Q11" s="68"/>
      <c r="R11" s="68"/>
      <c r="S11" s="64"/>
      <c r="T11" s="64"/>
      <c r="U11" s="64"/>
      <c r="V11" s="65">
        <v>4</v>
      </c>
      <c r="W11" s="65">
        <v>4</v>
      </c>
      <c r="X11" s="65"/>
      <c r="Y11" s="65"/>
      <c r="Z11" s="65"/>
      <c r="AA11" s="66"/>
      <c r="AB11" s="66"/>
      <c r="AC11" s="66"/>
      <c r="AD11" s="66"/>
      <c r="AE11" s="67">
        <v>4</v>
      </c>
      <c r="AF11" s="67">
        <v>4</v>
      </c>
      <c r="AG11" s="67">
        <v>4</v>
      </c>
      <c r="AH11" s="67">
        <v>4</v>
      </c>
      <c r="AI11" s="67"/>
      <c r="AJ11" s="125"/>
      <c r="AK11" s="125"/>
      <c r="AL11" s="125"/>
      <c r="AM11" s="125"/>
    </row>
    <row r="12" spans="1:39" s="159" customFormat="1" ht="12.75">
      <c r="A12" s="62">
        <v>6</v>
      </c>
      <c r="B12" s="61" t="s">
        <v>107</v>
      </c>
      <c r="C12" s="130" t="s">
        <v>200</v>
      </c>
      <c r="D12" s="60" t="s">
        <v>105</v>
      </c>
      <c r="E12" s="61" t="s">
        <v>100</v>
      </c>
      <c r="F12" s="60">
        <f t="shared" si="0"/>
        <v>8</v>
      </c>
      <c r="G12" s="60">
        <f t="shared" si="1"/>
        <v>0</v>
      </c>
      <c r="H12" s="62">
        <f t="shared" si="2"/>
        <v>20</v>
      </c>
      <c r="I12" s="60">
        <f t="shared" si="3"/>
        <v>0</v>
      </c>
      <c r="J12" s="62">
        <f t="shared" si="4"/>
        <v>0</v>
      </c>
      <c r="K12" s="60">
        <f t="shared" si="5"/>
        <v>0</v>
      </c>
      <c r="L12" s="63">
        <f t="shared" si="6"/>
        <v>28</v>
      </c>
      <c r="M12" s="68"/>
      <c r="N12" s="68"/>
      <c r="O12" s="68"/>
      <c r="P12" s="68"/>
      <c r="Q12" s="68">
        <v>4</v>
      </c>
      <c r="R12" s="68">
        <v>4</v>
      </c>
      <c r="S12" s="64"/>
      <c r="T12" s="64"/>
      <c r="U12" s="64"/>
      <c r="V12" s="65">
        <v>4</v>
      </c>
      <c r="W12" s="65">
        <v>4</v>
      </c>
      <c r="X12" s="65">
        <v>4</v>
      </c>
      <c r="Y12" s="65">
        <v>4</v>
      </c>
      <c r="Z12" s="65">
        <v>4</v>
      </c>
      <c r="AA12" s="66"/>
      <c r="AB12" s="66"/>
      <c r="AC12" s="66"/>
      <c r="AD12" s="66"/>
      <c r="AE12" s="67"/>
      <c r="AF12" s="67"/>
      <c r="AG12" s="67"/>
      <c r="AH12" s="67"/>
      <c r="AI12" s="67"/>
      <c r="AJ12" s="125"/>
      <c r="AK12" s="125"/>
      <c r="AL12" s="125"/>
      <c r="AM12" s="125"/>
    </row>
    <row r="13" spans="1:39" s="159" customFormat="1" ht="12.75">
      <c r="A13" s="62">
        <v>7</v>
      </c>
      <c r="B13" s="61" t="s">
        <v>108</v>
      </c>
      <c r="C13" s="130" t="s">
        <v>201</v>
      </c>
      <c r="D13" s="60" t="s">
        <v>105</v>
      </c>
      <c r="E13" s="61" t="s">
        <v>100</v>
      </c>
      <c r="F13" s="60">
        <f t="shared" si="0"/>
        <v>8</v>
      </c>
      <c r="G13" s="60">
        <f t="shared" si="1"/>
        <v>0</v>
      </c>
      <c r="H13" s="62">
        <f t="shared" si="2"/>
        <v>0</v>
      </c>
      <c r="I13" s="60">
        <f t="shared" si="3"/>
        <v>0</v>
      </c>
      <c r="J13" s="60">
        <f t="shared" si="4"/>
        <v>0</v>
      </c>
      <c r="K13" s="60">
        <f t="shared" si="5"/>
        <v>16</v>
      </c>
      <c r="L13" s="63">
        <f t="shared" si="6"/>
        <v>24</v>
      </c>
      <c r="M13" s="68"/>
      <c r="N13" s="68"/>
      <c r="O13" s="68">
        <v>4</v>
      </c>
      <c r="P13" s="68">
        <v>4</v>
      </c>
      <c r="Q13" s="68"/>
      <c r="R13" s="68"/>
      <c r="S13" s="64"/>
      <c r="T13" s="64"/>
      <c r="U13" s="64"/>
      <c r="V13" s="65"/>
      <c r="W13" s="65"/>
      <c r="X13" s="65"/>
      <c r="Y13" s="65"/>
      <c r="Z13" s="65"/>
      <c r="AA13" s="66"/>
      <c r="AB13" s="66"/>
      <c r="AC13" s="66"/>
      <c r="AD13" s="66"/>
      <c r="AE13" s="67"/>
      <c r="AF13" s="67"/>
      <c r="AG13" s="67"/>
      <c r="AH13" s="67"/>
      <c r="AI13" s="67"/>
      <c r="AJ13" s="125">
        <v>4</v>
      </c>
      <c r="AK13" s="125">
        <v>4</v>
      </c>
      <c r="AL13" s="125">
        <v>4</v>
      </c>
      <c r="AM13" s="125">
        <v>4</v>
      </c>
    </row>
    <row r="14" spans="1:39" s="159" customFormat="1" ht="12.75">
      <c r="A14" s="60">
        <v>8</v>
      </c>
      <c r="B14" s="61" t="s">
        <v>109</v>
      </c>
      <c r="C14" s="130" t="s">
        <v>202</v>
      </c>
      <c r="D14" s="60" t="s">
        <v>105</v>
      </c>
      <c r="E14" s="61" t="s">
        <v>103</v>
      </c>
      <c r="F14" s="62">
        <f t="shared" si="0"/>
        <v>12</v>
      </c>
      <c r="G14" s="62">
        <f t="shared" si="1"/>
        <v>6</v>
      </c>
      <c r="H14" s="62">
        <f t="shared" si="2"/>
        <v>0</v>
      </c>
      <c r="I14" s="62">
        <f t="shared" si="3"/>
        <v>8</v>
      </c>
      <c r="J14" s="60">
        <f t="shared" si="4"/>
        <v>0</v>
      </c>
      <c r="K14" s="60">
        <f t="shared" si="5"/>
        <v>0</v>
      </c>
      <c r="L14" s="63">
        <f t="shared" si="6"/>
        <v>26</v>
      </c>
      <c r="M14" s="68">
        <v>2</v>
      </c>
      <c r="N14" s="68">
        <v>2</v>
      </c>
      <c r="O14" s="68">
        <v>2</v>
      </c>
      <c r="P14" s="68">
        <v>2</v>
      </c>
      <c r="Q14" s="68">
        <v>2</v>
      </c>
      <c r="R14" s="68">
        <v>2</v>
      </c>
      <c r="S14" s="64">
        <v>2</v>
      </c>
      <c r="T14" s="64">
        <v>2</v>
      </c>
      <c r="U14" s="64">
        <v>2</v>
      </c>
      <c r="V14" s="65"/>
      <c r="W14" s="65"/>
      <c r="X14" s="65"/>
      <c r="Y14" s="65"/>
      <c r="Z14" s="65"/>
      <c r="AA14" s="66">
        <v>2</v>
      </c>
      <c r="AB14" s="66">
        <v>2</v>
      </c>
      <c r="AC14" s="66">
        <v>2</v>
      </c>
      <c r="AD14" s="66">
        <v>2</v>
      </c>
      <c r="AE14" s="67"/>
      <c r="AF14" s="67"/>
      <c r="AG14" s="67"/>
      <c r="AH14" s="67"/>
      <c r="AI14" s="67"/>
      <c r="AJ14" s="125"/>
      <c r="AK14" s="125"/>
      <c r="AL14" s="125"/>
      <c r="AM14" s="125"/>
    </row>
    <row r="15" spans="1:39" s="159" customFormat="1" ht="12.75">
      <c r="A15" s="60">
        <v>9</v>
      </c>
      <c r="B15" s="61" t="s">
        <v>110</v>
      </c>
      <c r="C15" s="130" t="s">
        <v>203</v>
      </c>
      <c r="D15" s="60" t="s">
        <v>105</v>
      </c>
      <c r="E15" s="61" t="s">
        <v>111</v>
      </c>
      <c r="F15" s="60">
        <f t="shared" si="0"/>
        <v>0</v>
      </c>
      <c r="G15" s="60">
        <f t="shared" si="1"/>
        <v>9</v>
      </c>
      <c r="H15" s="60">
        <f t="shared" si="2"/>
        <v>0</v>
      </c>
      <c r="I15" s="62">
        <f t="shared" si="3"/>
        <v>4</v>
      </c>
      <c r="J15" s="60">
        <f t="shared" si="4"/>
        <v>0</v>
      </c>
      <c r="K15" s="60">
        <f t="shared" si="5"/>
        <v>16</v>
      </c>
      <c r="L15" s="63">
        <f t="shared" si="6"/>
        <v>29</v>
      </c>
      <c r="M15" s="68"/>
      <c r="N15" s="68"/>
      <c r="O15" s="68"/>
      <c r="P15" s="68"/>
      <c r="Q15" s="68"/>
      <c r="R15" s="68"/>
      <c r="S15" s="64">
        <v>3</v>
      </c>
      <c r="T15" s="64">
        <v>3</v>
      </c>
      <c r="U15" s="64">
        <v>3</v>
      </c>
      <c r="V15" s="65"/>
      <c r="W15" s="65"/>
      <c r="X15" s="65"/>
      <c r="Y15" s="65"/>
      <c r="Z15" s="65"/>
      <c r="AA15" s="66"/>
      <c r="AB15" s="66"/>
      <c r="AC15" s="66"/>
      <c r="AD15" s="66">
        <v>4</v>
      </c>
      <c r="AE15" s="67"/>
      <c r="AF15" s="67"/>
      <c r="AG15" s="67"/>
      <c r="AH15" s="67"/>
      <c r="AI15" s="67"/>
      <c r="AJ15" s="125">
        <v>4</v>
      </c>
      <c r="AK15" s="125">
        <v>4</v>
      </c>
      <c r="AL15" s="125">
        <v>4</v>
      </c>
      <c r="AM15" s="125">
        <v>4</v>
      </c>
    </row>
    <row r="16" spans="1:39" s="159" customFormat="1" ht="12.75">
      <c r="A16" s="60">
        <v>10</v>
      </c>
      <c r="B16" s="61" t="s">
        <v>112</v>
      </c>
      <c r="C16" s="130" t="s">
        <v>204</v>
      </c>
      <c r="D16" s="60" t="s">
        <v>105</v>
      </c>
      <c r="E16" s="61" t="s">
        <v>113</v>
      </c>
      <c r="F16" s="62">
        <f t="shared" si="0"/>
        <v>6</v>
      </c>
      <c r="G16" s="62">
        <f t="shared" si="1"/>
        <v>0</v>
      </c>
      <c r="H16" s="60">
        <f t="shared" si="2"/>
        <v>0</v>
      </c>
      <c r="I16" s="62">
        <f t="shared" si="3"/>
        <v>0</v>
      </c>
      <c r="J16" s="60">
        <f t="shared" si="4"/>
        <v>0</v>
      </c>
      <c r="K16" s="62">
        <f t="shared" si="5"/>
        <v>20</v>
      </c>
      <c r="L16" s="63">
        <f t="shared" si="6"/>
        <v>26</v>
      </c>
      <c r="M16" s="68">
        <v>3</v>
      </c>
      <c r="N16" s="68">
        <v>3</v>
      </c>
      <c r="O16" s="68"/>
      <c r="P16" s="68"/>
      <c r="Q16" s="68"/>
      <c r="R16" s="68"/>
      <c r="S16" s="64"/>
      <c r="T16" s="64"/>
      <c r="U16" s="64"/>
      <c r="V16" s="65"/>
      <c r="W16" s="65"/>
      <c r="X16" s="65"/>
      <c r="Y16" s="65"/>
      <c r="Z16" s="65"/>
      <c r="AA16" s="66"/>
      <c r="AB16" s="66"/>
      <c r="AC16" s="66"/>
      <c r="AD16" s="66"/>
      <c r="AE16" s="67"/>
      <c r="AF16" s="67"/>
      <c r="AG16" s="67"/>
      <c r="AH16" s="67"/>
      <c r="AI16" s="67"/>
      <c r="AJ16" s="125">
        <v>5</v>
      </c>
      <c r="AK16" s="125">
        <v>5</v>
      </c>
      <c r="AL16" s="125">
        <v>5</v>
      </c>
      <c r="AM16" s="125">
        <v>5</v>
      </c>
    </row>
    <row r="17" spans="1:39" s="159" customFormat="1" ht="12.75">
      <c r="A17" s="62">
        <v>11</v>
      </c>
      <c r="B17" s="61" t="s">
        <v>114</v>
      </c>
      <c r="C17" s="130" t="s">
        <v>205</v>
      </c>
      <c r="D17" s="60" t="s">
        <v>105</v>
      </c>
      <c r="E17" s="61" t="s">
        <v>115</v>
      </c>
      <c r="F17" s="62">
        <f t="shared" si="0"/>
        <v>0</v>
      </c>
      <c r="G17" s="62">
        <f t="shared" si="1"/>
        <v>0</v>
      </c>
      <c r="H17" s="62">
        <f t="shared" si="2"/>
        <v>0</v>
      </c>
      <c r="I17" s="60">
        <f t="shared" si="3"/>
        <v>0</v>
      </c>
      <c r="J17" s="60">
        <f t="shared" si="4"/>
        <v>0</v>
      </c>
      <c r="K17" s="60">
        <f t="shared" si="5"/>
        <v>0</v>
      </c>
      <c r="L17" s="63">
        <f t="shared" si="6"/>
        <v>0</v>
      </c>
      <c r="M17" s="68"/>
      <c r="N17" s="68"/>
      <c r="O17" s="68"/>
      <c r="P17" s="68"/>
      <c r="Q17" s="68"/>
      <c r="R17" s="68"/>
      <c r="S17" s="64"/>
      <c r="T17" s="64"/>
      <c r="U17" s="64"/>
      <c r="V17" s="65"/>
      <c r="W17" s="65"/>
      <c r="X17" s="65"/>
      <c r="Y17" s="65"/>
      <c r="Z17" s="65"/>
      <c r="AA17" s="66"/>
      <c r="AB17" s="66"/>
      <c r="AC17" s="66"/>
      <c r="AD17" s="66"/>
      <c r="AE17" s="67"/>
      <c r="AF17" s="67"/>
      <c r="AG17" s="67"/>
      <c r="AH17" s="67"/>
      <c r="AI17" s="67"/>
      <c r="AJ17" s="125"/>
      <c r="AK17" s="125"/>
      <c r="AL17" s="125"/>
      <c r="AM17" s="125"/>
    </row>
    <row r="18" spans="1:39" s="159" customFormat="1" ht="12.75">
      <c r="A18" s="62">
        <v>12</v>
      </c>
      <c r="B18" s="61" t="s">
        <v>116</v>
      </c>
      <c r="C18" s="130" t="s">
        <v>206</v>
      </c>
      <c r="D18" s="60" t="s">
        <v>105</v>
      </c>
      <c r="E18" s="61" t="s">
        <v>115</v>
      </c>
      <c r="F18" s="62">
        <f t="shared" si="0"/>
        <v>0</v>
      </c>
      <c r="G18" s="62">
        <f t="shared" si="1"/>
        <v>0</v>
      </c>
      <c r="H18" s="62">
        <f t="shared" si="2"/>
        <v>0</v>
      </c>
      <c r="I18" s="60">
        <f t="shared" si="3"/>
        <v>0</v>
      </c>
      <c r="J18" s="62">
        <f t="shared" si="4"/>
        <v>0</v>
      </c>
      <c r="K18" s="62">
        <f t="shared" si="5"/>
        <v>0</v>
      </c>
      <c r="L18" s="63">
        <f t="shared" si="6"/>
        <v>0</v>
      </c>
      <c r="M18" s="68"/>
      <c r="N18" s="68"/>
      <c r="O18" s="68"/>
      <c r="P18" s="68"/>
      <c r="Q18" s="68"/>
      <c r="R18" s="68"/>
      <c r="S18" s="64"/>
      <c r="T18" s="64"/>
      <c r="U18" s="64"/>
      <c r="V18" s="65"/>
      <c r="W18" s="65"/>
      <c r="X18" s="65"/>
      <c r="Y18" s="65"/>
      <c r="Z18" s="65"/>
      <c r="AA18" s="66"/>
      <c r="AB18" s="66"/>
      <c r="AC18" s="66"/>
      <c r="AD18" s="66"/>
      <c r="AE18" s="67"/>
      <c r="AF18" s="67"/>
      <c r="AG18" s="67"/>
      <c r="AH18" s="67"/>
      <c r="AI18" s="67"/>
      <c r="AJ18" s="125"/>
      <c r="AK18" s="125"/>
      <c r="AL18" s="125"/>
      <c r="AM18" s="125"/>
    </row>
    <row r="19" spans="1:39" s="159" customFormat="1" ht="12.75">
      <c r="A19" s="62">
        <v>13</v>
      </c>
      <c r="B19" s="61" t="s">
        <v>117</v>
      </c>
      <c r="C19" s="131" t="s">
        <v>207</v>
      </c>
      <c r="D19" s="60" t="s">
        <v>105</v>
      </c>
      <c r="E19" s="61" t="s">
        <v>118</v>
      </c>
      <c r="F19" s="60">
        <f t="shared" si="0"/>
        <v>12</v>
      </c>
      <c r="G19" s="60">
        <f t="shared" si="1"/>
        <v>0</v>
      </c>
      <c r="H19" s="62">
        <f t="shared" si="2"/>
        <v>0</v>
      </c>
      <c r="I19" s="62">
        <f t="shared" si="3"/>
        <v>8</v>
      </c>
      <c r="J19" s="62">
        <f t="shared" si="4"/>
        <v>10</v>
      </c>
      <c r="K19" s="60">
        <f t="shared" si="5"/>
        <v>0</v>
      </c>
      <c r="L19" s="63">
        <f t="shared" si="6"/>
        <v>30</v>
      </c>
      <c r="M19" s="68">
        <v>3</v>
      </c>
      <c r="N19" s="68">
        <v>3</v>
      </c>
      <c r="O19" s="68">
        <v>3</v>
      </c>
      <c r="P19" s="68">
        <v>3</v>
      </c>
      <c r="Q19" s="68"/>
      <c r="R19" s="68"/>
      <c r="S19" s="64"/>
      <c r="T19" s="64"/>
      <c r="U19" s="64"/>
      <c r="V19" s="65"/>
      <c r="W19" s="65"/>
      <c r="X19" s="65"/>
      <c r="Y19" s="65"/>
      <c r="Z19" s="65"/>
      <c r="AA19" s="66">
        <v>2</v>
      </c>
      <c r="AB19" s="66">
        <v>2</v>
      </c>
      <c r="AC19" s="66">
        <v>2</v>
      </c>
      <c r="AD19" s="66">
        <v>2</v>
      </c>
      <c r="AE19" s="67">
        <v>2</v>
      </c>
      <c r="AF19" s="67">
        <v>2</v>
      </c>
      <c r="AG19" s="67">
        <v>2</v>
      </c>
      <c r="AH19" s="67">
        <v>2</v>
      </c>
      <c r="AI19" s="67">
        <v>2</v>
      </c>
      <c r="AJ19" s="125"/>
      <c r="AK19" s="125"/>
      <c r="AL19" s="125"/>
      <c r="AM19" s="125"/>
    </row>
    <row r="20" spans="1:39" s="159" customFormat="1" ht="12.75">
      <c r="A20" s="62">
        <v>14</v>
      </c>
      <c r="B20" s="61" t="s">
        <v>119</v>
      </c>
      <c r="C20" s="131" t="s">
        <v>208</v>
      </c>
      <c r="D20" s="60" t="s">
        <v>105</v>
      </c>
      <c r="E20" s="61" t="s">
        <v>115</v>
      </c>
      <c r="F20" s="60">
        <f t="shared" si="0"/>
        <v>0</v>
      </c>
      <c r="G20" s="60">
        <f t="shared" si="1"/>
        <v>0</v>
      </c>
      <c r="H20" s="62">
        <f t="shared" si="2"/>
        <v>0</v>
      </c>
      <c r="I20" s="62">
        <f t="shared" si="3"/>
        <v>0</v>
      </c>
      <c r="J20" s="60">
        <f t="shared" si="4"/>
        <v>0</v>
      </c>
      <c r="K20" s="60">
        <f t="shared" si="5"/>
        <v>0</v>
      </c>
      <c r="L20" s="63">
        <f t="shared" si="6"/>
        <v>0</v>
      </c>
      <c r="M20" s="68"/>
      <c r="N20" s="68"/>
      <c r="O20" s="68"/>
      <c r="P20" s="68"/>
      <c r="Q20" s="68"/>
      <c r="R20" s="68"/>
      <c r="S20" s="64"/>
      <c r="T20" s="64"/>
      <c r="U20" s="64"/>
      <c r="V20" s="65"/>
      <c r="W20" s="65"/>
      <c r="X20" s="65"/>
      <c r="Y20" s="65"/>
      <c r="Z20" s="65"/>
      <c r="AA20" s="66"/>
      <c r="AB20" s="66"/>
      <c r="AC20" s="66"/>
      <c r="AD20" s="66"/>
      <c r="AE20" s="67"/>
      <c r="AF20" s="67"/>
      <c r="AG20" s="67"/>
      <c r="AH20" s="67"/>
      <c r="AI20" s="67"/>
      <c r="AJ20" s="125"/>
      <c r="AK20" s="125"/>
      <c r="AL20" s="125"/>
      <c r="AM20" s="125"/>
    </row>
    <row r="21" spans="1:39" s="159" customFormat="1" ht="12.75">
      <c r="A21" s="62">
        <v>15</v>
      </c>
      <c r="B21" s="61" t="s">
        <v>120</v>
      </c>
      <c r="C21" s="131" t="s">
        <v>209</v>
      </c>
      <c r="D21" s="60" t="s">
        <v>105</v>
      </c>
      <c r="E21" s="61" t="s">
        <v>121</v>
      </c>
      <c r="F21" s="60">
        <f t="shared" si="0"/>
        <v>0</v>
      </c>
      <c r="G21" s="60">
        <f t="shared" si="1"/>
        <v>9</v>
      </c>
      <c r="H21" s="62">
        <f t="shared" si="2"/>
        <v>0</v>
      </c>
      <c r="I21" s="62">
        <f t="shared" si="3"/>
        <v>8</v>
      </c>
      <c r="J21" s="62">
        <f t="shared" si="4"/>
        <v>0</v>
      </c>
      <c r="K21" s="60">
        <f t="shared" si="5"/>
        <v>8</v>
      </c>
      <c r="L21" s="63">
        <f t="shared" si="6"/>
        <v>25</v>
      </c>
      <c r="M21" s="68"/>
      <c r="N21" s="68"/>
      <c r="O21" s="68"/>
      <c r="P21" s="68"/>
      <c r="Q21" s="68"/>
      <c r="R21" s="68"/>
      <c r="S21" s="64">
        <v>3</v>
      </c>
      <c r="T21" s="64">
        <v>3</v>
      </c>
      <c r="U21" s="64">
        <v>3</v>
      </c>
      <c r="V21" s="65"/>
      <c r="W21" s="65"/>
      <c r="X21" s="65"/>
      <c r="Y21" s="65"/>
      <c r="Z21" s="65"/>
      <c r="AA21" s="66">
        <v>4</v>
      </c>
      <c r="AB21" s="66">
        <v>4</v>
      </c>
      <c r="AC21" s="66"/>
      <c r="AD21" s="66"/>
      <c r="AE21" s="67"/>
      <c r="AF21" s="67"/>
      <c r="AG21" s="67"/>
      <c r="AH21" s="67"/>
      <c r="AI21" s="67"/>
      <c r="AJ21" s="125">
        <v>4</v>
      </c>
      <c r="AK21" s="125">
        <v>4</v>
      </c>
      <c r="AL21" s="125"/>
      <c r="AM21" s="125"/>
    </row>
    <row r="22" spans="1:39" s="159" customFormat="1" ht="12.75">
      <c r="A22" s="62">
        <v>16</v>
      </c>
      <c r="B22" s="61" t="s">
        <v>122</v>
      </c>
      <c r="C22" s="130" t="s">
        <v>210</v>
      </c>
      <c r="D22" s="60" t="s">
        <v>105</v>
      </c>
      <c r="E22" s="61" t="s">
        <v>115</v>
      </c>
      <c r="F22" s="62">
        <f t="shared" si="0"/>
        <v>0</v>
      </c>
      <c r="G22" s="62">
        <f t="shared" si="1"/>
        <v>0</v>
      </c>
      <c r="H22" s="60">
        <f t="shared" si="2"/>
        <v>0</v>
      </c>
      <c r="I22" s="62">
        <f t="shared" si="3"/>
        <v>0</v>
      </c>
      <c r="J22" s="62">
        <f t="shared" si="4"/>
        <v>0</v>
      </c>
      <c r="K22" s="60">
        <f t="shared" si="5"/>
        <v>0</v>
      </c>
      <c r="L22" s="63">
        <f t="shared" si="6"/>
        <v>0</v>
      </c>
      <c r="M22" s="68"/>
      <c r="N22" s="68"/>
      <c r="O22" s="68"/>
      <c r="P22" s="68"/>
      <c r="Q22" s="68"/>
      <c r="R22" s="68"/>
      <c r="S22" s="64"/>
      <c r="T22" s="64"/>
      <c r="U22" s="64"/>
      <c r="V22" s="65"/>
      <c r="W22" s="65"/>
      <c r="X22" s="65"/>
      <c r="Y22" s="65"/>
      <c r="Z22" s="65"/>
      <c r="AA22" s="66"/>
      <c r="AB22" s="66"/>
      <c r="AC22" s="66"/>
      <c r="AD22" s="66"/>
      <c r="AE22" s="67"/>
      <c r="AF22" s="67"/>
      <c r="AG22" s="67"/>
      <c r="AH22" s="67"/>
      <c r="AI22" s="67"/>
      <c r="AJ22" s="125"/>
      <c r="AK22" s="125"/>
      <c r="AL22" s="125"/>
      <c r="AM22" s="125"/>
    </row>
    <row r="23" spans="1:39" s="159" customFormat="1" ht="12.75">
      <c r="A23" s="62">
        <v>17</v>
      </c>
      <c r="B23" s="61" t="s">
        <v>123</v>
      </c>
      <c r="C23" s="130" t="s">
        <v>211</v>
      </c>
      <c r="D23" s="60" t="s">
        <v>105</v>
      </c>
      <c r="E23" s="69" t="s">
        <v>124</v>
      </c>
      <c r="F23" s="62">
        <f t="shared" si="0"/>
        <v>12</v>
      </c>
      <c r="G23" s="62">
        <f t="shared" si="1"/>
        <v>0</v>
      </c>
      <c r="H23" s="60">
        <f t="shared" si="2"/>
        <v>0</v>
      </c>
      <c r="I23" s="60">
        <f t="shared" si="3"/>
        <v>0</v>
      </c>
      <c r="J23" s="60">
        <f t="shared" si="4"/>
        <v>12</v>
      </c>
      <c r="K23" s="60">
        <f t="shared" si="5"/>
        <v>0</v>
      </c>
      <c r="L23" s="63">
        <f t="shared" si="6"/>
        <v>24</v>
      </c>
      <c r="M23" s="68"/>
      <c r="N23" s="68"/>
      <c r="O23" s="68">
        <v>3</v>
      </c>
      <c r="P23" s="68">
        <v>3</v>
      </c>
      <c r="Q23" s="68">
        <v>3</v>
      </c>
      <c r="R23" s="68">
        <v>3</v>
      </c>
      <c r="S23" s="64"/>
      <c r="T23" s="64"/>
      <c r="U23" s="64"/>
      <c r="V23" s="65"/>
      <c r="W23" s="65"/>
      <c r="X23" s="65"/>
      <c r="Y23" s="65"/>
      <c r="Z23" s="65"/>
      <c r="AA23" s="66"/>
      <c r="AB23" s="66"/>
      <c r="AC23" s="66"/>
      <c r="AD23" s="66"/>
      <c r="AE23" s="67"/>
      <c r="AF23" s="67"/>
      <c r="AG23" s="67"/>
      <c r="AH23" s="67">
        <v>6</v>
      </c>
      <c r="AI23" s="67">
        <v>6</v>
      </c>
      <c r="AJ23" s="125"/>
      <c r="AK23" s="125"/>
      <c r="AL23" s="125"/>
      <c r="AM23" s="125"/>
    </row>
    <row r="24" spans="1:39" s="159" customFormat="1" ht="12.75">
      <c r="A24" s="62">
        <v>18</v>
      </c>
      <c r="B24" s="61" t="s">
        <v>125</v>
      </c>
      <c r="C24" s="130" t="s">
        <v>212</v>
      </c>
      <c r="D24" s="60" t="s">
        <v>105</v>
      </c>
      <c r="E24" s="61" t="s">
        <v>113</v>
      </c>
      <c r="F24" s="62">
        <f t="shared" si="0"/>
        <v>0</v>
      </c>
      <c r="G24" s="62">
        <f t="shared" si="1"/>
        <v>0</v>
      </c>
      <c r="H24" s="62">
        <f t="shared" si="2"/>
        <v>0</v>
      </c>
      <c r="I24" s="62">
        <f t="shared" si="3"/>
        <v>0</v>
      </c>
      <c r="J24" s="62">
        <f t="shared" si="4"/>
        <v>12</v>
      </c>
      <c r="K24" s="60">
        <f t="shared" si="5"/>
        <v>0</v>
      </c>
      <c r="L24" s="63">
        <f t="shared" si="6"/>
        <v>12</v>
      </c>
      <c r="M24" s="68"/>
      <c r="N24" s="68"/>
      <c r="O24" s="68"/>
      <c r="P24" s="68"/>
      <c r="Q24" s="68"/>
      <c r="R24" s="68"/>
      <c r="S24" s="64"/>
      <c r="T24" s="64"/>
      <c r="U24" s="64"/>
      <c r="V24" s="65"/>
      <c r="W24" s="65"/>
      <c r="X24" s="65"/>
      <c r="Y24" s="65"/>
      <c r="Z24" s="65"/>
      <c r="AA24" s="66"/>
      <c r="AB24" s="66"/>
      <c r="AC24" s="66"/>
      <c r="AD24" s="66"/>
      <c r="AE24" s="67">
        <v>5</v>
      </c>
      <c r="AF24" s="67">
        <v>5</v>
      </c>
      <c r="AG24" s="67">
        <v>2</v>
      </c>
      <c r="AH24" s="67"/>
      <c r="AI24" s="67"/>
      <c r="AJ24" s="125"/>
      <c r="AK24" s="125"/>
      <c r="AL24" s="125"/>
      <c r="AM24" s="125"/>
    </row>
    <row r="25" spans="1:39" s="159" customFormat="1" ht="12.75">
      <c r="A25" s="62">
        <v>19</v>
      </c>
      <c r="B25" s="61" t="s">
        <v>126</v>
      </c>
      <c r="C25" s="130" t="s">
        <v>213</v>
      </c>
      <c r="D25" s="60" t="s">
        <v>105</v>
      </c>
      <c r="E25" s="61" t="s">
        <v>118</v>
      </c>
      <c r="F25" s="62">
        <f t="shared" si="0"/>
        <v>6</v>
      </c>
      <c r="G25" s="62">
        <f t="shared" si="1"/>
        <v>9</v>
      </c>
      <c r="H25" s="62">
        <f t="shared" si="2"/>
        <v>10</v>
      </c>
      <c r="I25" s="62">
        <f t="shared" si="3"/>
        <v>0</v>
      </c>
      <c r="J25" s="60">
        <f t="shared" si="4"/>
        <v>0</v>
      </c>
      <c r="K25" s="60">
        <f t="shared" si="5"/>
        <v>8</v>
      </c>
      <c r="L25" s="63">
        <f t="shared" si="6"/>
        <v>33</v>
      </c>
      <c r="M25" s="68"/>
      <c r="N25" s="68"/>
      <c r="O25" s="68"/>
      <c r="P25" s="68"/>
      <c r="Q25" s="68">
        <v>3</v>
      </c>
      <c r="R25" s="68">
        <v>3</v>
      </c>
      <c r="S25" s="64">
        <v>3</v>
      </c>
      <c r="T25" s="64">
        <v>3</v>
      </c>
      <c r="U25" s="64">
        <v>3</v>
      </c>
      <c r="V25" s="65">
        <v>2</v>
      </c>
      <c r="W25" s="65">
        <v>2</v>
      </c>
      <c r="X25" s="65">
        <v>2</v>
      </c>
      <c r="Y25" s="65">
        <v>2</v>
      </c>
      <c r="Z25" s="65">
        <v>2</v>
      </c>
      <c r="AA25" s="66"/>
      <c r="AB25" s="66"/>
      <c r="AC25" s="66"/>
      <c r="AD25" s="66"/>
      <c r="AE25" s="67"/>
      <c r="AF25" s="67"/>
      <c r="AG25" s="67"/>
      <c r="AH25" s="67"/>
      <c r="AI25" s="67"/>
      <c r="AJ25" s="125">
        <v>2</v>
      </c>
      <c r="AK25" s="125">
        <v>2</v>
      </c>
      <c r="AL25" s="125">
        <v>2</v>
      </c>
      <c r="AM25" s="125">
        <v>2</v>
      </c>
    </row>
    <row r="26" spans="1:39" s="159" customFormat="1" ht="12.75">
      <c r="A26" s="62">
        <v>20</v>
      </c>
      <c r="B26" s="61" t="s">
        <v>127</v>
      </c>
      <c r="C26" s="130" t="s">
        <v>214</v>
      </c>
      <c r="D26" s="60" t="s">
        <v>105</v>
      </c>
      <c r="E26" s="61" t="s">
        <v>128</v>
      </c>
      <c r="F26" s="60">
        <f t="shared" si="0"/>
        <v>0</v>
      </c>
      <c r="G26" s="60">
        <f t="shared" si="1"/>
        <v>0</v>
      </c>
      <c r="H26" s="60">
        <f t="shared" si="2"/>
        <v>10</v>
      </c>
      <c r="I26" s="60">
        <f t="shared" si="3"/>
        <v>0</v>
      </c>
      <c r="J26" s="60">
        <f t="shared" si="4"/>
        <v>4</v>
      </c>
      <c r="K26" s="60">
        <f t="shared" si="5"/>
        <v>0</v>
      </c>
      <c r="L26" s="63">
        <f t="shared" si="6"/>
        <v>14</v>
      </c>
      <c r="M26" s="68"/>
      <c r="N26" s="68"/>
      <c r="O26" s="68"/>
      <c r="P26" s="68"/>
      <c r="Q26" s="68"/>
      <c r="R26" s="68"/>
      <c r="S26" s="64"/>
      <c r="T26" s="64"/>
      <c r="U26" s="64"/>
      <c r="V26" s="65"/>
      <c r="W26" s="65"/>
      <c r="X26" s="65"/>
      <c r="Y26" s="65">
        <v>5</v>
      </c>
      <c r="Z26" s="65">
        <v>5</v>
      </c>
      <c r="AA26" s="66"/>
      <c r="AB26" s="66"/>
      <c r="AC26" s="66"/>
      <c r="AD26" s="66"/>
      <c r="AE26" s="67">
        <v>4</v>
      </c>
      <c r="AF26" s="67"/>
      <c r="AG26" s="67"/>
      <c r="AH26" s="67"/>
      <c r="AI26" s="67"/>
      <c r="AJ26" s="125"/>
      <c r="AK26" s="125"/>
      <c r="AL26" s="125"/>
      <c r="AM26" s="125"/>
    </row>
    <row r="27" spans="1:39" s="159" customFormat="1" ht="12.75">
      <c r="A27" s="62">
        <v>21</v>
      </c>
      <c r="B27" s="61" t="s">
        <v>129</v>
      </c>
      <c r="C27" s="130" t="s">
        <v>215</v>
      </c>
      <c r="D27" s="60" t="s">
        <v>105</v>
      </c>
      <c r="E27" s="61" t="s">
        <v>98</v>
      </c>
      <c r="F27" s="62">
        <f t="shared" si="0"/>
        <v>4</v>
      </c>
      <c r="G27" s="62">
        <f t="shared" si="1"/>
        <v>0</v>
      </c>
      <c r="H27" s="60">
        <f t="shared" si="2"/>
        <v>10</v>
      </c>
      <c r="I27" s="60">
        <f t="shared" si="3"/>
        <v>0</v>
      </c>
      <c r="J27" s="60">
        <f t="shared" si="4"/>
        <v>10</v>
      </c>
      <c r="K27" s="60">
        <f t="shared" si="5"/>
        <v>0</v>
      </c>
      <c r="L27" s="63">
        <f t="shared" si="6"/>
        <v>24</v>
      </c>
      <c r="M27" s="68"/>
      <c r="N27" s="68"/>
      <c r="O27" s="68"/>
      <c r="P27" s="68"/>
      <c r="Q27" s="68">
        <v>2</v>
      </c>
      <c r="R27" s="68">
        <v>2</v>
      </c>
      <c r="S27" s="64"/>
      <c r="T27" s="64"/>
      <c r="U27" s="64"/>
      <c r="V27" s="65">
        <v>2</v>
      </c>
      <c r="W27" s="65">
        <v>2</v>
      </c>
      <c r="X27" s="65">
        <v>2</v>
      </c>
      <c r="Y27" s="65">
        <v>2</v>
      </c>
      <c r="Z27" s="65">
        <v>2</v>
      </c>
      <c r="AA27" s="66"/>
      <c r="AB27" s="66"/>
      <c r="AC27" s="66"/>
      <c r="AD27" s="66"/>
      <c r="AE27" s="67">
        <v>2</v>
      </c>
      <c r="AF27" s="67">
        <v>2</v>
      </c>
      <c r="AG27" s="67">
        <v>2</v>
      </c>
      <c r="AH27" s="67">
        <v>2</v>
      </c>
      <c r="AI27" s="67">
        <v>2</v>
      </c>
      <c r="AJ27" s="125"/>
      <c r="AK27" s="125"/>
      <c r="AL27" s="125"/>
      <c r="AM27" s="125"/>
    </row>
    <row r="28" spans="1:39" s="159" customFormat="1" ht="12.75">
      <c r="A28" s="62">
        <v>22</v>
      </c>
      <c r="B28" s="61" t="s">
        <v>130</v>
      </c>
      <c r="C28" s="130" t="s">
        <v>216</v>
      </c>
      <c r="D28" s="60" t="s">
        <v>105</v>
      </c>
      <c r="E28" s="61" t="s">
        <v>131</v>
      </c>
      <c r="F28" s="62">
        <f t="shared" si="0"/>
        <v>18</v>
      </c>
      <c r="G28" s="62">
        <f t="shared" si="1"/>
        <v>9</v>
      </c>
      <c r="H28" s="62">
        <f t="shared" si="2"/>
        <v>0</v>
      </c>
      <c r="I28" s="60">
        <f t="shared" si="3"/>
        <v>8</v>
      </c>
      <c r="J28" s="62">
        <f t="shared" si="4"/>
        <v>0</v>
      </c>
      <c r="K28" s="60">
        <f t="shared" si="5"/>
        <v>0</v>
      </c>
      <c r="L28" s="63">
        <f t="shared" si="6"/>
        <v>35</v>
      </c>
      <c r="M28" s="68">
        <v>3</v>
      </c>
      <c r="N28" s="68">
        <v>3</v>
      </c>
      <c r="O28" s="68">
        <v>3</v>
      </c>
      <c r="P28" s="68">
        <v>3</v>
      </c>
      <c r="Q28" s="68">
        <v>3</v>
      </c>
      <c r="R28" s="68">
        <v>3</v>
      </c>
      <c r="S28" s="64">
        <v>3</v>
      </c>
      <c r="T28" s="64">
        <v>3</v>
      </c>
      <c r="U28" s="64">
        <v>3</v>
      </c>
      <c r="V28" s="65"/>
      <c r="W28" s="65"/>
      <c r="X28" s="65"/>
      <c r="Y28" s="65"/>
      <c r="Z28" s="65"/>
      <c r="AA28" s="66">
        <v>2</v>
      </c>
      <c r="AB28" s="66">
        <v>2</v>
      </c>
      <c r="AC28" s="66">
        <v>2</v>
      </c>
      <c r="AD28" s="66">
        <v>2</v>
      </c>
      <c r="AE28" s="67"/>
      <c r="AF28" s="67"/>
      <c r="AG28" s="67"/>
      <c r="AH28" s="67"/>
      <c r="AI28" s="67"/>
      <c r="AJ28" s="125"/>
      <c r="AK28" s="125"/>
      <c r="AL28" s="125"/>
      <c r="AM28" s="125"/>
    </row>
    <row r="29" spans="1:39" s="159" customFormat="1" ht="12.75">
      <c r="A29" s="62">
        <v>23</v>
      </c>
      <c r="B29" s="61" t="s">
        <v>132</v>
      </c>
      <c r="C29" s="130" t="s">
        <v>217</v>
      </c>
      <c r="D29" s="60" t="s">
        <v>105</v>
      </c>
      <c r="E29" s="61" t="s">
        <v>133</v>
      </c>
      <c r="F29" s="60">
        <f t="shared" si="0"/>
        <v>0</v>
      </c>
      <c r="G29" s="60">
        <f t="shared" si="1"/>
        <v>14</v>
      </c>
      <c r="H29" s="60">
        <f t="shared" si="2"/>
        <v>0</v>
      </c>
      <c r="I29" s="62">
        <f t="shared" si="3"/>
        <v>16</v>
      </c>
      <c r="J29" s="60">
        <f t="shared" si="4"/>
        <v>0</v>
      </c>
      <c r="K29" s="60">
        <f t="shared" si="5"/>
        <v>0</v>
      </c>
      <c r="L29" s="63">
        <f t="shared" si="6"/>
        <v>30</v>
      </c>
      <c r="M29" s="68"/>
      <c r="N29" s="68"/>
      <c r="O29" s="68"/>
      <c r="P29" s="68"/>
      <c r="Q29" s="68"/>
      <c r="R29" s="68"/>
      <c r="S29" s="64"/>
      <c r="T29" s="64">
        <v>7</v>
      </c>
      <c r="U29" s="64">
        <v>7</v>
      </c>
      <c r="V29" s="65"/>
      <c r="W29" s="65"/>
      <c r="X29" s="65"/>
      <c r="Y29" s="65"/>
      <c r="Z29" s="65"/>
      <c r="AA29" s="66">
        <v>4</v>
      </c>
      <c r="AB29" s="66">
        <v>4</v>
      </c>
      <c r="AC29" s="66">
        <v>4</v>
      </c>
      <c r="AD29" s="66">
        <v>4</v>
      </c>
      <c r="AE29" s="67"/>
      <c r="AF29" s="67"/>
      <c r="AG29" s="67"/>
      <c r="AH29" s="67"/>
      <c r="AI29" s="67"/>
      <c r="AJ29" s="125"/>
      <c r="AK29" s="125"/>
      <c r="AL29" s="125"/>
      <c r="AM29" s="125"/>
    </row>
    <row r="30" spans="1:39" s="159" customFormat="1" ht="12.75">
      <c r="A30" s="62">
        <v>24</v>
      </c>
      <c r="B30" s="61" t="s">
        <v>134</v>
      </c>
      <c r="C30" s="130" t="s">
        <v>218</v>
      </c>
      <c r="D30" s="60" t="s">
        <v>105</v>
      </c>
      <c r="E30" s="61" t="s">
        <v>124</v>
      </c>
      <c r="F30" s="60">
        <f t="shared" si="0"/>
        <v>6</v>
      </c>
      <c r="G30" s="60">
        <f t="shared" si="1"/>
        <v>0</v>
      </c>
      <c r="H30" s="62">
        <f t="shared" si="2"/>
        <v>0</v>
      </c>
      <c r="I30" s="60">
        <f t="shared" si="3"/>
        <v>0</v>
      </c>
      <c r="J30" s="62">
        <f t="shared" si="4"/>
        <v>18</v>
      </c>
      <c r="K30" s="60">
        <f t="shared" si="5"/>
        <v>0</v>
      </c>
      <c r="L30" s="63">
        <f t="shared" si="6"/>
        <v>24</v>
      </c>
      <c r="M30" s="68">
        <v>3</v>
      </c>
      <c r="N30" s="68">
        <v>3</v>
      </c>
      <c r="O30" s="68"/>
      <c r="P30" s="68"/>
      <c r="Q30" s="68"/>
      <c r="R30" s="68"/>
      <c r="S30" s="64"/>
      <c r="T30" s="64"/>
      <c r="U30" s="64"/>
      <c r="V30" s="65"/>
      <c r="W30" s="65"/>
      <c r="X30" s="65"/>
      <c r="Y30" s="65"/>
      <c r="Z30" s="65"/>
      <c r="AA30" s="66"/>
      <c r="AB30" s="66"/>
      <c r="AC30" s="66"/>
      <c r="AD30" s="66"/>
      <c r="AE30" s="67">
        <v>6</v>
      </c>
      <c r="AF30" s="67">
        <v>6</v>
      </c>
      <c r="AG30" s="67">
        <v>6</v>
      </c>
      <c r="AH30" s="67"/>
      <c r="AI30" s="67"/>
      <c r="AJ30" s="125"/>
      <c r="AK30" s="125"/>
      <c r="AL30" s="125"/>
      <c r="AM30" s="125"/>
    </row>
    <row r="31" spans="1:39" s="159" customFormat="1" ht="12.75">
      <c r="A31" s="62">
        <v>25</v>
      </c>
      <c r="B31" s="61" t="s">
        <v>135</v>
      </c>
      <c r="C31" s="130" t="s">
        <v>219</v>
      </c>
      <c r="D31" s="60" t="s">
        <v>105</v>
      </c>
      <c r="E31" s="61" t="s">
        <v>133</v>
      </c>
      <c r="F31" s="60">
        <f t="shared" si="0"/>
        <v>0</v>
      </c>
      <c r="G31" s="60">
        <f t="shared" si="1"/>
        <v>0</v>
      </c>
      <c r="H31" s="60">
        <f t="shared" si="2"/>
        <v>0</v>
      </c>
      <c r="I31" s="60">
        <f t="shared" si="3"/>
        <v>0</v>
      </c>
      <c r="J31" s="60">
        <f t="shared" si="4"/>
        <v>8</v>
      </c>
      <c r="K31" s="60">
        <f t="shared" si="5"/>
        <v>16</v>
      </c>
      <c r="L31" s="63">
        <f t="shared" si="6"/>
        <v>24</v>
      </c>
      <c r="M31" s="68"/>
      <c r="N31" s="68"/>
      <c r="O31" s="68"/>
      <c r="P31" s="68"/>
      <c r="Q31" s="68"/>
      <c r="R31" s="68"/>
      <c r="S31" s="64"/>
      <c r="T31" s="64"/>
      <c r="U31" s="64"/>
      <c r="V31" s="65"/>
      <c r="W31" s="65"/>
      <c r="X31" s="65"/>
      <c r="Y31" s="65"/>
      <c r="Z31" s="65"/>
      <c r="AA31" s="66"/>
      <c r="AB31" s="66"/>
      <c r="AC31" s="66"/>
      <c r="AD31" s="66"/>
      <c r="AE31" s="67"/>
      <c r="AF31" s="67"/>
      <c r="AG31" s="67"/>
      <c r="AH31" s="67">
        <v>4</v>
      </c>
      <c r="AI31" s="67">
        <v>4</v>
      </c>
      <c r="AJ31" s="125">
        <v>4</v>
      </c>
      <c r="AK31" s="125">
        <v>4</v>
      </c>
      <c r="AL31" s="125">
        <v>4</v>
      </c>
      <c r="AM31" s="125">
        <v>4</v>
      </c>
    </row>
    <row r="32" spans="1:39" s="159" customFormat="1" ht="12.75">
      <c r="A32" s="62">
        <v>26</v>
      </c>
      <c r="B32" s="61" t="s">
        <v>136</v>
      </c>
      <c r="C32" s="130" t="s">
        <v>220</v>
      </c>
      <c r="D32" s="60" t="s">
        <v>105</v>
      </c>
      <c r="E32" s="61" t="s">
        <v>113</v>
      </c>
      <c r="F32" s="62">
        <f t="shared" si="0"/>
        <v>3</v>
      </c>
      <c r="G32" s="62">
        <f t="shared" si="1"/>
        <v>9</v>
      </c>
      <c r="H32" s="62">
        <f t="shared" si="2"/>
        <v>0</v>
      </c>
      <c r="I32" s="60">
        <f t="shared" si="3"/>
        <v>0</v>
      </c>
      <c r="J32" s="62">
        <f t="shared" si="4"/>
        <v>13</v>
      </c>
      <c r="K32" s="62">
        <f t="shared" si="5"/>
        <v>0</v>
      </c>
      <c r="L32" s="63">
        <f t="shared" si="6"/>
        <v>25</v>
      </c>
      <c r="M32" s="68"/>
      <c r="N32" s="68"/>
      <c r="O32" s="68"/>
      <c r="P32" s="68"/>
      <c r="Q32" s="68"/>
      <c r="R32" s="68">
        <v>3</v>
      </c>
      <c r="S32" s="64">
        <v>3</v>
      </c>
      <c r="T32" s="64">
        <v>3</v>
      </c>
      <c r="U32" s="64">
        <v>3</v>
      </c>
      <c r="V32" s="65"/>
      <c r="W32" s="65"/>
      <c r="X32" s="65"/>
      <c r="Y32" s="65"/>
      <c r="Z32" s="65"/>
      <c r="AA32" s="66"/>
      <c r="AB32" s="66"/>
      <c r="AC32" s="66"/>
      <c r="AD32" s="66"/>
      <c r="AE32" s="67"/>
      <c r="AF32" s="67"/>
      <c r="AG32" s="67">
        <v>3</v>
      </c>
      <c r="AH32" s="67">
        <v>5</v>
      </c>
      <c r="AI32" s="67">
        <v>5</v>
      </c>
      <c r="AJ32" s="125"/>
      <c r="AK32" s="125"/>
      <c r="AL32" s="125"/>
      <c r="AM32" s="125"/>
    </row>
    <row r="33" spans="1:39" s="159" customFormat="1" ht="12.75">
      <c r="A33" s="62">
        <v>27</v>
      </c>
      <c r="B33" s="61" t="s">
        <v>137</v>
      </c>
      <c r="C33" s="130" t="s">
        <v>221</v>
      </c>
      <c r="D33" s="60" t="s">
        <v>105</v>
      </c>
      <c r="E33" s="61" t="s">
        <v>113</v>
      </c>
      <c r="F33" s="60">
        <f t="shared" si="0"/>
        <v>12</v>
      </c>
      <c r="G33" s="60">
        <f t="shared" si="1"/>
        <v>2</v>
      </c>
      <c r="H33" s="62">
        <f t="shared" si="2"/>
        <v>5</v>
      </c>
      <c r="I33" s="62">
        <f t="shared" si="3"/>
        <v>5</v>
      </c>
      <c r="J33" s="60">
        <f t="shared" si="4"/>
        <v>0</v>
      </c>
      <c r="K33" s="60">
        <f t="shared" si="5"/>
        <v>0</v>
      </c>
      <c r="L33" s="63">
        <f t="shared" si="6"/>
        <v>24</v>
      </c>
      <c r="M33" s="68">
        <v>2</v>
      </c>
      <c r="N33" s="68">
        <v>2</v>
      </c>
      <c r="O33" s="68">
        <v>2</v>
      </c>
      <c r="P33" s="68">
        <v>2</v>
      </c>
      <c r="Q33" s="68">
        <v>2</v>
      </c>
      <c r="R33" s="68">
        <v>2</v>
      </c>
      <c r="S33" s="64">
        <v>2</v>
      </c>
      <c r="T33" s="64"/>
      <c r="U33" s="64"/>
      <c r="V33" s="65">
        <v>5</v>
      </c>
      <c r="W33" s="65"/>
      <c r="X33" s="65"/>
      <c r="Y33" s="65"/>
      <c r="Z33" s="65"/>
      <c r="AA33" s="66"/>
      <c r="AB33" s="66"/>
      <c r="AC33" s="66"/>
      <c r="AD33" s="66">
        <v>5</v>
      </c>
      <c r="AE33" s="67"/>
      <c r="AF33" s="67"/>
      <c r="AG33" s="67"/>
      <c r="AH33" s="67"/>
      <c r="AI33" s="67"/>
      <c r="AJ33" s="125"/>
      <c r="AK33" s="125"/>
      <c r="AL33" s="125"/>
      <c r="AM33" s="125"/>
    </row>
    <row r="34" spans="1:39" s="159" customFormat="1" ht="12.75">
      <c r="A34" s="62">
        <v>28</v>
      </c>
      <c r="B34" s="61" t="s">
        <v>138</v>
      </c>
      <c r="C34" s="130" t="s">
        <v>222</v>
      </c>
      <c r="D34" s="60" t="s">
        <v>105</v>
      </c>
      <c r="E34" s="61" t="s">
        <v>106</v>
      </c>
      <c r="F34" s="62">
        <f t="shared" si="0"/>
        <v>0</v>
      </c>
      <c r="G34" s="62">
        <f t="shared" si="1"/>
        <v>0</v>
      </c>
      <c r="H34" s="62">
        <f t="shared" si="2"/>
        <v>12</v>
      </c>
      <c r="I34" s="60">
        <f t="shared" si="3"/>
        <v>0</v>
      </c>
      <c r="J34" s="60">
        <f t="shared" si="4"/>
        <v>0</v>
      </c>
      <c r="K34" s="60">
        <f t="shared" si="5"/>
        <v>0</v>
      </c>
      <c r="L34" s="63">
        <f t="shared" si="6"/>
        <v>12</v>
      </c>
      <c r="M34" s="68"/>
      <c r="N34" s="68"/>
      <c r="O34" s="68"/>
      <c r="P34" s="68"/>
      <c r="Q34" s="68"/>
      <c r="R34" s="68"/>
      <c r="S34" s="64"/>
      <c r="T34" s="64"/>
      <c r="U34" s="64"/>
      <c r="V34" s="65"/>
      <c r="W34" s="65"/>
      <c r="X34" s="65">
        <v>4</v>
      </c>
      <c r="Y34" s="65">
        <v>4</v>
      </c>
      <c r="Z34" s="65">
        <v>4</v>
      </c>
      <c r="AA34" s="66"/>
      <c r="AB34" s="66"/>
      <c r="AC34" s="66"/>
      <c r="AD34" s="66"/>
      <c r="AE34" s="67"/>
      <c r="AF34" s="67"/>
      <c r="AG34" s="67"/>
      <c r="AH34" s="67"/>
      <c r="AI34" s="67"/>
      <c r="AJ34" s="125"/>
      <c r="AK34" s="125"/>
      <c r="AL34" s="125"/>
      <c r="AM34" s="125"/>
    </row>
    <row r="35" spans="1:39" s="159" customFormat="1" ht="12.75">
      <c r="A35" s="62">
        <v>29</v>
      </c>
      <c r="B35" s="61" t="s">
        <v>139</v>
      </c>
      <c r="C35" s="130" t="s">
        <v>223</v>
      </c>
      <c r="D35" s="60" t="s">
        <v>105</v>
      </c>
      <c r="E35" s="61" t="s">
        <v>133</v>
      </c>
      <c r="F35" s="60">
        <f t="shared" si="0"/>
        <v>14</v>
      </c>
      <c r="G35" s="60">
        <f t="shared" si="1"/>
        <v>0</v>
      </c>
      <c r="H35" s="60">
        <f t="shared" si="2"/>
        <v>20</v>
      </c>
      <c r="I35" s="60">
        <f t="shared" si="3"/>
        <v>0</v>
      </c>
      <c r="J35" s="60">
        <f t="shared" si="4"/>
        <v>0</v>
      </c>
      <c r="K35" s="60">
        <f t="shared" si="5"/>
        <v>0</v>
      </c>
      <c r="L35" s="63">
        <f t="shared" si="6"/>
        <v>34</v>
      </c>
      <c r="M35" s="68"/>
      <c r="N35" s="68"/>
      <c r="O35" s="68"/>
      <c r="P35" s="68"/>
      <c r="Q35" s="68">
        <v>7</v>
      </c>
      <c r="R35" s="68">
        <v>7</v>
      </c>
      <c r="S35" s="64"/>
      <c r="T35" s="64"/>
      <c r="U35" s="64"/>
      <c r="V35" s="65">
        <v>4</v>
      </c>
      <c r="W35" s="65">
        <v>4</v>
      </c>
      <c r="X35" s="65">
        <v>4</v>
      </c>
      <c r="Y35" s="65">
        <v>4</v>
      </c>
      <c r="Z35" s="65">
        <v>4</v>
      </c>
      <c r="AA35" s="66"/>
      <c r="AB35" s="66"/>
      <c r="AC35" s="66"/>
      <c r="AD35" s="66"/>
      <c r="AE35" s="67"/>
      <c r="AF35" s="67"/>
      <c r="AG35" s="67"/>
      <c r="AH35" s="67"/>
      <c r="AI35" s="67"/>
      <c r="AJ35" s="125"/>
      <c r="AK35" s="125"/>
      <c r="AL35" s="125"/>
      <c r="AM35" s="125"/>
    </row>
    <row r="36" spans="1:39" s="159" customFormat="1" ht="12.75">
      <c r="A36" s="62">
        <v>30</v>
      </c>
      <c r="B36" s="61" t="s">
        <v>140</v>
      </c>
      <c r="C36" s="130" t="s">
        <v>224</v>
      </c>
      <c r="D36" s="60" t="s">
        <v>105</v>
      </c>
      <c r="E36" s="61" t="s">
        <v>141</v>
      </c>
      <c r="F36" s="60">
        <f t="shared" si="0"/>
        <v>12</v>
      </c>
      <c r="G36" s="60">
        <f t="shared" si="1"/>
        <v>0</v>
      </c>
      <c r="H36" s="60">
        <f t="shared" si="2"/>
        <v>0</v>
      </c>
      <c r="I36" s="60">
        <f t="shared" si="3"/>
        <v>0</v>
      </c>
      <c r="J36" s="60">
        <f t="shared" si="4"/>
        <v>12</v>
      </c>
      <c r="K36" s="60">
        <f t="shared" si="5"/>
        <v>0</v>
      </c>
      <c r="L36" s="63">
        <f t="shared" si="6"/>
        <v>24</v>
      </c>
      <c r="M36" s="68">
        <v>3</v>
      </c>
      <c r="N36" s="68">
        <v>3</v>
      </c>
      <c r="O36" s="68">
        <v>3</v>
      </c>
      <c r="P36" s="68">
        <v>3</v>
      </c>
      <c r="Q36" s="68"/>
      <c r="R36" s="68"/>
      <c r="S36" s="64"/>
      <c r="T36" s="64"/>
      <c r="U36" s="64"/>
      <c r="V36" s="65"/>
      <c r="W36" s="65"/>
      <c r="X36" s="65"/>
      <c r="Y36" s="65"/>
      <c r="Z36" s="65"/>
      <c r="AA36" s="66"/>
      <c r="AB36" s="66"/>
      <c r="AC36" s="66"/>
      <c r="AD36" s="66"/>
      <c r="AE36" s="67"/>
      <c r="AF36" s="67"/>
      <c r="AG36" s="67">
        <v>4</v>
      </c>
      <c r="AH36" s="67">
        <v>4</v>
      </c>
      <c r="AI36" s="67">
        <v>4</v>
      </c>
      <c r="AJ36" s="125"/>
      <c r="AK36" s="125"/>
      <c r="AL36" s="125"/>
      <c r="AM36" s="125"/>
    </row>
    <row r="37" spans="1:39" s="159" customFormat="1" ht="12.75">
      <c r="A37" s="62">
        <v>31</v>
      </c>
      <c r="B37" s="61" t="s">
        <v>142</v>
      </c>
      <c r="C37" s="130" t="s">
        <v>225</v>
      </c>
      <c r="D37" s="60" t="s">
        <v>105</v>
      </c>
      <c r="E37" s="61" t="s">
        <v>143</v>
      </c>
      <c r="F37" s="62">
        <f t="shared" si="0"/>
        <v>0</v>
      </c>
      <c r="G37" s="62">
        <f t="shared" si="1"/>
        <v>0</v>
      </c>
      <c r="H37" s="62">
        <f t="shared" si="2"/>
        <v>0</v>
      </c>
      <c r="I37" s="62">
        <f t="shared" si="3"/>
        <v>0</v>
      </c>
      <c r="J37" s="62">
        <f t="shared" si="4"/>
        <v>0</v>
      </c>
      <c r="K37" s="62">
        <f t="shared" si="5"/>
        <v>0</v>
      </c>
      <c r="L37" s="63">
        <f t="shared" si="6"/>
        <v>0</v>
      </c>
      <c r="M37" s="68"/>
      <c r="N37" s="68"/>
      <c r="O37" s="68"/>
      <c r="P37" s="68"/>
      <c r="Q37" s="68"/>
      <c r="R37" s="68"/>
      <c r="S37" s="64"/>
      <c r="T37" s="64"/>
      <c r="U37" s="64"/>
      <c r="V37" s="65"/>
      <c r="W37" s="65"/>
      <c r="X37" s="65"/>
      <c r="Y37" s="65"/>
      <c r="Z37" s="65"/>
      <c r="AA37" s="66"/>
      <c r="AB37" s="66"/>
      <c r="AC37" s="66"/>
      <c r="AD37" s="66"/>
      <c r="AE37" s="67"/>
      <c r="AF37" s="67"/>
      <c r="AG37" s="67"/>
      <c r="AH37" s="67"/>
      <c r="AI37" s="67"/>
      <c r="AJ37" s="125"/>
      <c r="AK37" s="125"/>
      <c r="AL37" s="125"/>
      <c r="AM37" s="125"/>
    </row>
    <row r="38" spans="1:39" s="159" customFormat="1" ht="12.75">
      <c r="A38" s="62">
        <v>32</v>
      </c>
      <c r="B38" s="61" t="s">
        <v>144</v>
      </c>
      <c r="C38" s="130" t="s">
        <v>226</v>
      </c>
      <c r="D38" s="60" t="s">
        <v>105</v>
      </c>
      <c r="E38" s="61" t="s">
        <v>145</v>
      </c>
      <c r="F38" s="62">
        <f t="shared" si="0"/>
        <v>0</v>
      </c>
      <c r="G38" s="62">
        <f t="shared" si="1"/>
        <v>0</v>
      </c>
      <c r="H38" s="62">
        <f t="shared" si="2"/>
        <v>10</v>
      </c>
      <c r="I38" s="62">
        <f t="shared" si="3"/>
        <v>0</v>
      </c>
      <c r="J38" s="60">
        <f t="shared" si="4"/>
        <v>10</v>
      </c>
      <c r="K38" s="60">
        <f t="shared" si="5"/>
        <v>8</v>
      </c>
      <c r="L38" s="63">
        <f t="shared" si="6"/>
        <v>28</v>
      </c>
      <c r="M38" s="68"/>
      <c r="N38" s="68"/>
      <c r="O38" s="68"/>
      <c r="P38" s="68"/>
      <c r="Q38" s="68"/>
      <c r="R38" s="68"/>
      <c r="S38" s="64"/>
      <c r="T38" s="64"/>
      <c r="U38" s="64"/>
      <c r="V38" s="65">
        <v>2</v>
      </c>
      <c r="W38" s="65">
        <v>2</v>
      </c>
      <c r="X38" s="65">
        <v>2</v>
      </c>
      <c r="Y38" s="65">
        <v>2</v>
      </c>
      <c r="Z38" s="65">
        <v>2</v>
      </c>
      <c r="AA38" s="66"/>
      <c r="AB38" s="66"/>
      <c r="AC38" s="66"/>
      <c r="AD38" s="66"/>
      <c r="AE38" s="67">
        <v>2</v>
      </c>
      <c r="AF38" s="67">
        <v>2</v>
      </c>
      <c r="AG38" s="67">
        <v>2</v>
      </c>
      <c r="AH38" s="67">
        <v>2</v>
      </c>
      <c r="AI38" s="67">
        <v>2</v>
      </c>
      <c r="AJ38" s="125">
        <v>2</v>
      </c>
      <c r="AK38" s="125">
        <v>2</v>
      </c>
      <c r="AL38" s="125">
        <v>2</v>
      </c>
      <c r="AM38" s="125">
        <v>2</v>
      </c>
    </row>
    <row r="39" spans="1:39" s="159" customFormat="1" ht="12.75">
      <c r="A39" s="62">
        <v>33</v>
      </c>
      <c r="B39" s="61" t="s">
        <v>146</v>
      </c>
      <c r="C39" s="132" t="s">
        <v>227</v>
      </c>
      <c r="D39" s="60" t="s">
        <v>105</v>
      </c>
      <c r="E39" s="61" t="s">
        <v>100</v>
      </c>
      <c r="F39" s="62">
        <f t="shared" si="0"/>
        <v>0</v>
      </c>
      <c r="G39" s="62">
        <f t="shared" si="1"/>
        <v>12</v>
      </c>
      <c r="H39" s="62">
        <f t="shared" si="2"/>
        <v>0</v>
      </c>
      <c r="I39" s="60">
        <f t="shared" si="3"/>
        <v>16</v>
      </c>
      <c r="J39" s="60">
        <f t="shared" si="4"/>
        <v>0</v>
      </c>
      <c r="K39" s="60">
        <f t="shared" si="5"/>
        <v>0</v>
      </c>
      <c r="L39" s="63">
        <f t="shared" si="6"/>
        <v>28</v>
      </c>
      <c r="M39" s="68"/>
      <c r="N39" s="68"/>
      <c r="O39" s="68"/>
      <c r="P39" s="68"/>
      <c r="Q39" s="68"/>
      <c r="R39" s="68"/>
      <c r="S39" s="64">
        <v>4</v>
      </c>
      <c r="T39" s="64">
        <v>4</v>
      </c>
      <c r="U39" s="64">
        <v>4</v>
      </c>
      <c r="V39" s="65"/>
      <c r="W39" s="65"/>
      <c r="X39" s="65"/>
      <c r="Y39" s="65"/>
      <c r="Z39" s="65"/>
      <c r="AA39" s="66">
        <v>4</v>
      </c>
      <c r="AB39" s="66">
        <v>4</v>
      </c>
      <c r="AC39" s="66">
        <v>4</v>
      </c>
      <c r="AD39" s="66">
        <v>4</v>
      </c>
      <c r="AE39" s="67"/>
      <c r="AF39" s="67"/>
      <c r="AG39" s="67"/>
      <c r="AH39" s="67"/>
      <c r="AI39" s="67"/>
      <c r="AJ39" s="125"/>
      <c r="AK39" s="125"/>
      <c r="AL39" s="125"/>
      <c r="AM39" s="125"/>
    </row>
    <row r="40" spans="1:39" s="159" customFormat="1" ht="12.75">
      <c r="A40" s="62">
        <v>34</v>
      </c>
      <c r="B40" s="61" t="s">
        <v>147</v>
      </c>
      <c r="C40" s="132" t="s">
        <v>228</v>
      </c>
      <c r="D40" s="60" t="s">
        <v>105</v>
      </c>
      <c r="E40" s="61" t="s">
        <v>148</v>
      </c>
      <c r="F40" s="60">
        <f t="shared" si="0"/>
        <v>0</v>
      </c>
      <c r="G40" s="60">
        <f t="shared" si="1"/>
        <v>0</v>
      </c>
      <c r="H40" s="62">
        <f t="shared" si="2"/>
        <v>10</v>
      </c>
      <c r="I40" s="62">
        <f t="shared" si="3"/>
        <v>0</v>
      </c>
      <c r="J40" s="60">
        <f t="shared" si="4"/>
        <v>10</v>
      </c>
      <c r="K40" s="62">
        <f t="shared" si="5"/>
        <v>8</v>
      </c>
      <c r="L40" s="63">
        <f t="shared" si="6"/>
        <v>28</v>
      </c>
      <c r="M40" s="68"/>
      <c r="N40" s="68"/>
      <c r="O40" s="68"/>
      <c r="P40" s="68"/>
      <c r="Q40" s="68"/>
      <c r="R40" s="68"/>
      <c r="S40" s="64"/>
      <c r="T40" s="64"/>
      <c r="U40" s="64"/>
      <c r="V40" s="65">
        <v>2</v>
      </c>
      <c r="W40" s="65">
        <v>2</v>
      </c>
      <c r="X40" s="65">
        <v>2</v>
      </c>
      <c r="Y40" s="65">
        <v>2</v>
      </c>
      <c r="Z40" s="65">
        <v>2</v>
      </c>
      <c r="AA40" s="66"/>
      <c r="AB40" s="66"/>
      <c r="AC40" s="66"/>
      <c r="AD40" s="66"/>
      <c r="AE40" s="67">
        <v>2</v>
      </c>
      <c r="AF40" s="67">
        <v>2</v>
      </c>
      <c r="AG40" s="67">
        <v>2</v>
      </c>
      <c r="AH40" s="67">
        <v>2</v>
      </c>
      <c r="AI40" s="67">
        <v>2</v>
      </c>
      <c r="AJ40" s="125">
        <v>2</v>
      </c>
      <c r="AK40" s="125">
        <v>2</v>
      </c>
      <c r="AL40" s="125">
        <v>2</v>
      </c>
      <c r="AM40" s="125">
        <v>2</v>
      </c>
    </row>
    <row r="41" spans="1:39" s="159" customFormat="1" ht="12.75">
      <c r="A41" s="62">
        <v>35</v>
      </c>
      <c r="B41" s="61" t="s">
        <v>149</v>
      </c>
      <c r="C41" s="130" t="s">
        <v>229</v>
      </c>
      <c r="D41" s="60" t="s">
        <v>105</v>
      </c>
      <c r="E41" s="61" t="s">
        <v>113</v>
      </c>
      <c r="F41" s="62">
        <f t="shared" si="0"/>
        <v>9</v>
      </c>
      <c r="G41" s="62">
        <f t="shared" si="1"/>
        <v>0</v>
      </c>
      <c r="H41" s="60">
        <f t="shared" si="2"/>
        <v>0</v>
      </c>
      <c r="I41" s="62">
        <f t="shared" si="3"/>
        <v>15</v>
      </c>
      <c r="J41" s="60">
        <f t="shared" si="4"/>
        <v>0</v>
      </c>
      <c r="K41" s="62">
        <f t="shared" si="5"/>
        <v>0</v>
      </c>
      <c r="L41" s="63">
        <f t="shared" si="6"/>
        <v>24</v>
      </c>
      <c r="M41" s="68"/>
      <c r="N41" s="68"/>
      <c r="O41" s="68">
        <v>3</v>
      </c>
      <c r="P41" s="68">
        <v>3</v>
      </c>
      <c r="Q41" s="68">
        <v>3</v>
      </c>
      <c r="R41" s="68"/>
      <c r="S41" s="64"/>
      <c r="T41" s="64"/>
      <c r="U41" s="64"/>
      <c r="V41" s="65"/>
      <c r="W41" s="65"/>
      <c r="X41" s="65"/>
      <c r="Y41" s="65"/>
      <c r="Z41" s="65"/>
      <c r="AA41" s="66">
        <v>5</v>
      </c>
      <c r="AB41" s="66">
        <v>5</v>
      </c>
      <c r="AC41" s="66">
        <v>5</v>
      </c>
      <c r="AD41" s="66"/>
      <c r="AE41" s="67"/>
      <c r="AF41" s="67"/>
      <c r="AG41" s="67"/>
      <c r="AH41" s="67"/>
      <c r="AI41" s="67"/>
      <c r="AJ41" s="125"/>
      <c r="AK41" s="125"/>
      <c r="AL41" s="125"/>
      <c r="AM41" s="125"/>
    </row>
    <row r="42" spans="1:39" s="159" customFormat="1" ht="12.75">
      <c r="A42" s="62">
        <v>36</v>
      </c>
      <c r="B42" s="61" t="s">
        <v>150</v>
      </c>
      <c r="C42" s="130" t="s">
        <v>230</v>
      </c>
      <c r="D42" s="60" t="s">
        <v>105</v>
      </c>
      <c r="E42" s="61" t="s">
        <v>133</v>
      </c>
      <c r="F42" s="60">
        <f t="shared" si="0"/>
        <v>0</v>
      </c>
      <c r="G42" s="60">
        <f t="shared" si="1"/>
        <v>7</v>
      </c>
      <c r="H42" s="60">
        <f t="shared" si="2"/>
        <v>0</v>
      </c>
      <c r="I42" s="60">
        <f t="shared" si="3"/>
        <v>0</v>
      </c>
      <c r="J42" s="60">
        <f t="shared" si="4"/>
        <v>12</v>
      </c>
      <c r="K42" s="62">
        <f t="shared" si="5"/>
        <v>0</v>
      </c>
      <c r="L42" s="63">
        <f t="shared" si="6"/>
        <v>19</v>
      </c>
      <c r="M42" s="68"/>
      <c r="N42" s="68"/>
      <c r="O42" s="68"/>
      <c r="P42" s="68"/>
      <c r="Q42" s="68"/>
      <c r="R42" s="68"/>
      <c r="S42" s="64">
        <v>7</v>
      </c>
      <c r="T42" s="64"/>
      <c r="U42" s="64"/>
      <c r="V42" s="65"/>
      <c r="W42" s="65"/>
      <c r="X42" s="65"/>
      <c r="Y42" s="65"/>
      <c r="Z42" s="65"/>
      <c r="AA42" s="66"/>
      <c r="AB42" s="66"/>
      <c r="AC42" s="66"/>
      <c r="AD42" s="66"/>
      <c r="AE42" s="67">
        <v>4</v>
      </c>
      <c r="AF42" s="67">
        <v>4</v>
      </c>
      <c r="AG42" s="67">
        <v>4</v>
      </c>
      <c r="AH42" s="67"/>
      <c r="AI42" s="67"/>
      <c r="AJ42" s="125"/>
      <c r="AK42" s="125"/>
      <c r="AL42" s="125"/>
      <c r="AM42" s="125"/>
    </row>
    <row r="43" spans="1:39" s="159" customFormat="1" ht="12.75">
      <c r="A43" s="62">
        <v>37</v>
      </c>
      <c r="B43" s="61" t="s">
        <v>151</v>
      </c>
      <c r="C43" s="130" t="s">
        <v>231</v>
      </c>
      <c r="D43" s="60" t="s">
        <v>105</v>
      </c>
      <c r="E43" s="61" t="s">
        <v>124</v>
      </c>
      <c r="F43" s="62">
        <f t="shared" si="0"/>
        <v>0</v>
      </c>
      <c r="G43" s="62">
        <f t="shared" si="1"/>
        <v>0</v>
      </c>
      <c r="H43" s="60">
        <f t="shared" si="2"/>
        <v>12</v>
      </c>
      <c r="I43" s="60">
        <f t="shared" si="3"/>
        <v>0</v>
      </c>
      <c r="J43" s="62">
        <f t="shared" si="4"/>
        <v>0</v>
      </c>
      <c r="K43" s="60">
        <f t="shared" si="5"/>
        <v>0</v>
      </c>
      <c r="L43" s="63">
        <f t="shared" si="6"/>
        <v>12</v>
      </c>
      <c r="M43" s="68"/>
      <c r="N43" s="68"/>
      <c r="O43" s="68"/>
      <c r="P43" s="68"/>
      <c r="Q43" s="68"/>
      <c r="R43" s="68"/>
      <c r="S43" s="64"/>
      <c r="T43" s="64"/>
      <c r="U43" s="64"/>
      <c r="V43" s="65">
        <v>5</v>
      </c>
      <c r="W43" s="65">
        <v>5</v>
      </c>
      <c r="X43" s="65">
        <v>2</v>
      </c>
      <c r="Y43" s="65"/>
      <c r="Z43" s="65"/>
      <c r="AA43" s="66"/>
      <c r="AB43" s="66"/>
      <c r="AC43" s="66"/>
      <c r="AD43" s="66"/>
      <c r="AE43" s="67"/>
      <c r="AF43" s="67"/>
      <c r="AG43" s="67"/>
      <c r="AH43" s="67"/>
      <c r="AI43" s="67"/>
      <c r="AJ43" s="125"/>
      <c r="AK43" s="125"/>
      <c r="AL43" s="125"/>
      <c r="AM43" s="125"/>
    </row>
    <row r="44" spans="1:39" s="159" customFormat="1" ht="12.75">
      <c r="A44" s="62">
        <v>38</v>
      </c>
      <c r="B44" s="61" t="s">
        <v>152</v>
      </c>
      <c r="C44" s="130" t="s">
        <v>232</v>
      </c>
      <c r="D44" s="60" t="s">
        <v>105</v>
      </c>
      <c r="E44" s="61" t="s">
        <v>128</v>
      </c>
      <c r="F44" s="60">
        <f t="shared" si="0"/>
        <v>6</v>
      </c>
      <c r="G44" s="60">
        <f t="shared" si="1"/>
        <v>0</v>
      </c>
      <c r="H44" s="62">
        <f t="shared" si="2"/>
        <v>15</v>
      </c>
      <c r="I44" s="60">
        <f t="shared" si="3"/>
        <v>0</v>
      </c>
      <c r="J44" s="60">
        <f t="shared" si="4"/>
        <v>4</v>
      </c>
      <c r="K44" s="60">
        <f t="shared" si="5"/>
        <v>0</v>
      </c>
      <c r="L44" s="63">
        <f t="shared" si="6"/>
        <v>25</v>
      </c>
      <c r="M44" s="68"/>
      <c r="N44" s="68"/>
      <c r="O44" s="68"/>
      <c r="P44" s="68"/>
      <c r="Q44" s="68">
        <v>3</v>
      </c>
      <c r="R44" s="68">
        <v>3</v>
      </c>
      <c r="S44" s="64"/>
      <c r="T44" s="64"/>
      <c r="U44" s="64"/>
      <c r="V44" s="65">
        <v>5</v>
      </c>
      <c r="W44" s="65">
        <v>5</v>
      </c>
      <c r="X44" s="65">
        <v>5</v>
      </c>
      <c r="Y44" s="65"/>
      <c r="Z44" s="65"/>
      <c r="AA44" s="66"/>
      <c r="AB44" s="66"/>
      <c r="AC44" s="66"/>
      <c r="AD44" s="66"/>
      <c r="AE44" s="67"/>
      <c r="AF44" s="67">
        <v>4</v>
      </c>
      <c r="AG44" s="67"/>
      <c r="AH44" s="67"/>
      <c r="AI44" s="67"/>
      <c r="AJ44" s="125"/>
      <c r="AK44" s="125"/>
      <c r="AL44" s="125"/>
      <c r="AM44" s="125"/>
    </row>
    <row r="45" spans="1:39" s="159" customFormat="1" ht="12.75">
      <c r="A45" s="62">
        <v>39</v>
      </c>
      <c r="B45" s="61" t="s">
        <v>153</v>
      </c>
      <c r="C45" s="130" t="s">
        <v>233</v>
      </c>
      <c r="D45" s="60" t="s">
        <v>105</v>
      </c>
      <c r="E45" s="61" t="s">
        <v>113</v>
      </c>
      <c r="F45" s="60">
        <f t="shared" si="0"/>
        <v>0</v>
      </c>
      <c r="G45" s="60">
        <f t="shared" si="1"/>
        <v>4</v>
      </c>
      <c r="H45" s="62">
        <f t="shared" si="2"/>
        <v>20</v>
      </c>
      <c r="I45" s="62">
        <f t="shared" si="3"/>
        <v>0</v>
      </c>
      <c r="J45" s="62">
        <f t="shared" si="4"/>
        <v>0</v>
      </c>
      <c r="K45" s="62">
        <f t="shared" si="5"/>
        <v>0</v>
      </c>
      <c r="L45" s="63">
        <f t="shared" si="6"/>
        <v>24</v>
      </c>
      <c r="M45" s="68"/>
      <c r="N45" s="68"/>
      <c r="O45" s="68"/>
      <c r="P45" s="68"/>
      <c r="Q45" s="68"/>
      <c r="R45" s="68"/>
      <c r="S45" s="64"/>
      <c r="T45" s="64">
        <v>2</v>
      </c>
      <c r="U45" s="64">
        <v>2</v>
      </c>
      <c r="V45" s="65"/>
      <c r="W45" s="65">
        <v>5</v>
      </c>
      <c r="X45" s="65">
        <v>5</v>
      </c>
      <c r="Y45" s="65">
        <v>5</v>
      </c>
      <c r="Z45" s="65">
        <v>5</v>
      </c>
      <c r="AA45" s="66"/>
      <c r="AB45" s="66"/>
      <c r="AC45" s="66"/>
      <c r="AD45" s="66"/>
      <c r="AE45" s="67"/>
      <c r="AF45" s="67"/>
      <c r="AG45" s="67"/>
      <c r="AH45" s="67"/>
      <c r="AI45" s="67"/>
      <c r="AJ45" s="125"/>
      <c r="AK45" s="125"/>
      <c r="AL45" s="125"/>
      <c r="AM45" s="125"/>
    </row>
    <row r="46" spans="1:39" s="159" customFormat="1" ht="12.75">
      <c r="A46" s="62">
        <v>40</v>
      </c>
      <c r="B46" s="61" t="s">
        <v>154</v>
      </c>
      <c r="C46" s="130" t="s">
        <v>234</v>
      </c>
      <c r="D46" s="60" t="s">
        <v>155</v>
      </c>
      <c r="E46" s="61" t="s">
        <v>133</v>
      </c>
      <c r="F46" s="60">
        <f t="shared" si="0"/>
        <v>28</v>
      </c>
      <c r="G46" s="60">
        <f t="shared" si="1"/>
        <v>0</v>
      </c>
      <c r="H46" s="60">
        <f t="shared" si="2"/>
        <v>0</v>
      </c>
      <c r="I46" s="60">
        <f t="shared" si="3"/>
        <v>0</v>
      </c>
      <c r="J46" s="60">
        <f t="shared" si="4"/>
        <v>0</v>
      </c>
      <c r="K46" s="62">
        <f t="shared" si="5"/>
        <v>0</v>
      </c>
      <c r="L46" s="63">
        <f t="shared" si="6"/>
        <v>28</v>
      </c>
      <c r="M46" s="68">
        <v>7</v>
      </c>
      <c r="N46" s="68">
        <v>7</v>
      </c>
      <c r="O46" s="68">
        <v>7</v>
      </c>
      <c r="P46" s="68">
        <v>7</v>
      </c>
      <c r="Q46" s="68"/>
      <c r="R46" s="68"/>
      <c r="S46" s="64"/>
      <c r="T46" s="64"/>
      <c r="U46" s="64"/>
      <c r="V46" s="65"/>
      <c r="W46" s="65"/>
      <c r="X46" s="65"/>
      <c r="Y46" s="65"/>
      <c r="Z46" s="65"/>
      <c r="AA46" s="66"/>
      <c r="AB46" s="66"/>
      <c r="AC46" s="66"/>
      <c r="AD46" s="66"/>
      <c r="AE46" s="67"/>
      <c r="AF46" s="67"/>
      <c r="AG46" s="67"/>
      <c r="AH46" s="67"/>
      <c r="AI46" s="67"/>
      <c r="AJ46" s="125"/>
      <c r="AK46" s="125"/>
      <c r="AL46" s="125"/>
      <c r="AM46" s="125"/>
    </row>
    <row r="47" spans="1:39" s="159" customFormat="1" ht="12.75">
      <c r="A47" s="70">
        <v>41</v>
      </c>
      <c r="B47" s="71" t="s">
        <v>156</v>
      </c>
      <c r="C47" s="133" t="s">
        <v>235</v>
      </c>
      <c r="D47" s="72" t="s">
        <v>157</v>
      </c>
      <c r="E47" s="61" t="s">
        <v>158</v>
      </c>
      <c r="F47" s="60">
        <f t="shared" si="0"/>
        <v>0</v>
      </c>
      <c r="G47" s="60">
        <f t="shared" si="1"/>
        <v>0</v>
      </c>
      <c r="H47" s="62">
        <f t="shared" si="2"/>
        <v>4</v>
      </c>
      <c r="I47" s="62">
        <f t="shared" si="3"/>
        <v>0</v>
      </c>
      <c r="J47" s="62">
        <f t="shared" si="4"/>
        <v>10</v>
      </c>
      <c r="K47" s="62">
        <f t="shared" si="5"/>
        <v>0</v>
      </c>
      <c r="L47" s="146">
        <f>SUM(F47:K48)</f>
        <v>26</v>
      </c>
      <c r="M47" s="68"/>
      <c r="N47" s="68"/>
      <c r="O47" s="68"/>
      <c r="P47" s="68"/>
      <c r="Q47" s="68"/>
      <c r="R47" s="68"/>
      <c r="S47" s="64"/>
      <c r="T47" s="64"/>
      <c r="U47" s="64"/>
      <c r="V47" s="65">
        <v>2</v>
      </c>
      <c r="W47" s="65">
        <v>2</v>
      </c>
      <c r="X47" s="65"/>
      <c r="Y47" s="65"/>
      <c r="Z47" s="65"/>
      <c r="AA47" s="66"/>
      <c r="AB47" s="66"/>
      <c r="AC47" s="66"/>
      <c r="AD47" s="66"/>
      <c r="AE47" s="67">
        <v>2</v>
      </c>
      <c r="AF47" s="67">
        <v>2</v>
      </c>
      <c r="AG47" s="67">
        <v>2</v>
      </c>
      <c r="AH47" s="67">
        <v>2</v>
      </c>
      <c r="AI47" s="67">
        <v>2</v>
      </c>
      <c r="AJ47" s="125"/>
      <c r="AK47" s="125"/>
      <c r="AL47" s="125"/>
      <c r="AM47" s="125"/>
    </row>
    <row r="48" spans="1:39" s="159" customFormat="1" ht="12.75">
      <c r="A48" s="70"/>
      <c r="B48" s="71"/>
      <c r="C48" s="133"/>
      <c r="D48" s="72"/>
      <c r="E48" s="61" t="s">
        <v>159</v>
      </c>
      <c r="F48" s="60">
        <f t="shared" si="0"/>
        <v>0</v>
      </c>
      <c r="G48" s="60">
        <f t="shared" si="1"/>
        <v>0</v>
      </c>
      <c r="H48" s="62">
        <f t="shared" si="2"/>
        <v>0</v>
      </c>
      <c r="I48" s="62">
        <f t="shared" si="3"/>
        <v>12</v>
      </c>
      <c r="J48" s="62">
        <f t="shared" si="4"/>
        <v>0</v>
      </c>
      <c r="K48" s="62">
        <f t="shared" si="5"/>
        <v>0</v>
      </c>
      <c r="L48" s="147"/>
      <c r="M48" s="68"/>
      <c r="N48" s="68"/>
      <c r="O48" s="68"/>
      <c r="P48" s="68"/>
      <c r="Q48" s="68"/>
      <c r="R48" s="68"/>
      <c r="S48" s="64"/>
      <c r="T48" s="64"/>
      <c r="U48" s="64"/>
      <c r="V48" s="65"/>
      <c r="W48" s="65"/>
      <c r="X48" s="65"/>
      <c r="Y48" s="65"/>
      <c r="Z48" s="65"/>
      <c r="AA48" s="66">
        <v>3</v>
      </c>
      <c r="AB48" s="66">
        <v>3</v>
      </c>
      <c r="AC48" s="66">
        <v>3</v>
      </c>
      <c r="AD48" s="66">
        <v>3</v>
      </c>
      <c r="AE48" s="67"/>
      <c r="AF48" s="67"/>
      <c r="AG48" s="67"/>
      <c r="AH48" s="67"/>
      <c r="AI48" s="67"/>
      <c r="AJ48" s="125"/>
      <c r="AK48" s="125"/>
      <c r="AL48" s="125"/>
      <c r="AM48" s="125"/>
    </row>
    <row r="49" spans="1:39" s="159" customFormat="1" ht="12.75">
      <c r="A49" s="62">
        <v>42</v>
      </c>
      <c r="B49" s="61" t="s">
        <v>160</v>
      </c>
      <c r="C49" s="130" t="s">
        <v>236</v>
      </c>
      <c r="D49" s="60" t="s">
        <v>157</v>
      </c>
      <c r="E49" s="61" t="s">
        <v>161</v>
      </c>
      <c r="F49" s="60">
        <f t="shared" si="0"/>
        <v>0</v>
      </c>
      <c r="G49" s="60">
        <f t="shared" si="1"/>
        <v>15</v>
      </c>
      <c r="H49" s="62">
        <f t="shared" si="2"/>
        <v>0</v>
      </c>
      <c r="I49" s="62">
        <f t="shared" si="3"/>
        <v>0</v>
      </c>
      <c r="J49" s="62">
        <f t="shared" si="4"/>
        <v>0</v>
      </c>
      <c r="K49" s="60">
        <f t="shared" si="5"/>
        <v>12</v>
      </c>
      <c r="L49" s="63">
        <f t="shared" si="6"/>
        <v>27</v>
      </c>
      <c r="M49" s="68"/>
      <c r="N49" s="68"/>
      <c r="O49" s="68"/>
      <c r="P49" s="68"/>
      <c r="Q49" s="68"/>
      <c r="R49" s="68"/>
      <c r="S49" s="64">
        <v>5</v>
      </c>
      <c r="T49" s="64">
        <v>5</v>
      </c>
      <c r="U49" s="64">
        <v>5</v>
      </c>
      <c r="V49" s="65"/>
      <c r="W49" s="65"/>
      <c r="X49" s="65"/>
      <c r="Y49" s="65"/>
      <c r="Z49" s="65"/>
      <c r="AA49" s="66"/>
      <c r="AB49" s="66"/>
      <c r="AC49" s="66"/>
      <c r="AD49" s="66"/>
      <c r="AE49" s="67"/>
      <c r="AF49" s="67"/>
      <c r="AG49" s="67"/>
      <c r="AH49" s="67"/>
      <c r="AI49" s="67"/>
      <c r="AJ49" s="125">
        <v>3</v>
      </c>
      <c r="AK49" s="125">
        <v>3</v>
      </c>
      <c r="AL49" s="125">
        <v>3</v>
      </c>
      <c r="AM49" s="125">
        <v>3</v>
      </c>
    </row>
    <row r="50" spans="1:39" s="159" customFormat="1" ht="12.75">
      <c r="A50" s="62">
        <v>43</v>
      </c>
      <c r="B50" s="61" t="s">
        <v>162</v>
      </c>
      <c r="C50" s="130" t="s">
        <v>237</v>
      </c>
      <c r="D50" s="60" t="s">
        <v>157</v>
      </c>
      <c r="E50" s="61" t="s">
        <v>121</v>
      </c>
      <c r="F50" s="60">
        <f t="shared" si="0"/>
        <v>9</v>
      </c>
      <c r="G50" s="60">
        <f t="shared" si="1"/>
        <v>0</v>
      </c>
      <c r="H50" s="60">
        <f t="shared" si="2"/>
        <v>0</v>
      </c>
      <c r="I50" s="60">
        <f t="shared" si="3"/>
        <v>8</v>
      </c>
      <c r="J50" s="60">
        <f t="shared" si="4"/>
        <v>0</v>
      </c>
      <c r="K50" s="62">
        <f t="shared" si="5"/>
        <v>8</v>
      </c>
      <c r="L50" s="63">
        <f t="shared" si="6"/>
        <v>25</v>
      </c>
      <c r="M50" s="68">
        <v>3</v>
      </c>
      <c r="N50" s="68">
        <v>3</v>
      </c>
      <c r="O50" s="68">
        <v>3</v>
      </c>
      <c r="P50" s="68"/>
      <c r="Q50" s="68"/>
      <c r="R50" s="68"/>
      <c r="S50" s="64"/>
      <c r="T50" s="64"/>
      <c r="U50" s="64"/>
      <c r="V50" s="65"/>
      <c r="W50" s="65"/>
      <c r="X50" s="65"/>
      <c r="Y50" s="65"/>
      <c r="Z50" s="65"/>
      <c r="AA50" s="66"/>
      <c r="AB50" s="66"/>
      <c r="AC50" s="66">
        <v>4</v>
      </c>
      <c r="AD50" s="66">
        <v>4</v>
      </c>
      <c r="AE50" s="67"/>
      <c r="AF50" s="67"/>
      <c r="AG50" s="67"/>
      <c r="AH50" s="67"/>
      <c r="AI50" s="67"/>
      <c r="AJ50" s="125"/>
      <c r="AK50" s="125"/>
      <c r="AL50" s="125">
        <v>4</v>
      </c>
      <c r="AM50" s="125">
        <v>4</v>
      </c>
    </row>
    <row r="51" spans="1:39" s="159" customFormat="1" ht="12.75">
      <c r="A51" s="142">
        <v>44</v>
      </c>
      <c r="B51" s="143" t="s">
        <v>163</v>
      </c>
      <c r="C51" s="144" t="s">
        <v>238</v>
      </c>
      <c r="D51" s="145" t="s">
        <v>157</v>
      </c>
      <c r="E51" s="61" t="s">
        <v>124</v>
      </c>
      <c r="F51" s="62">
        <f t="shared" si="0"/>
        <v>0</v>
      </c>
      <c r="G51" s="62">
        <f t="shared" si="1"/>
        <v>0</v>
      </c>
      <c r="H51" s="62">
        <f t="shared" si="2"/>
        <v>13</v>
      </c>
      <c r="I51" s="60">
        <f t="shared" si="3"/>
        <v>0</v>
      </c>
      <c r="J51" s="60">
        <f t="shared" si="4"/>
        <v>0</v>
      </c>
      <c r="K51" s="60">
        <f t="shared" si="5"/>
        <v>0</v>
      </c>
      <c r="L51" s="63">
        <f t="shared" si="6"/>
        <v>13</v>
      </c>
      <c r="M51" s="68"/>
      <c r="N51" s="68"/>
      <c r="O51" s="68"/>
      <c r="P51" s="68"/>
      <c r="Q51" s="68"/>
      <c r="R51" s="68"/>
      <c r="S51" s="64"/>
      <c r="T51" s="64"/>
      <c r="U51" s="64"/>
      <c r="V51" s="65"/>
      <c r="W51" s="65"/>
      <c r="X51" s="65">
        <v>3</v>
      </c>
      <c r="Y51" s="65">
        <v>5</v>
      </c>
      <c r="Z51" s="65">
        <v>5</v>
      </c>
      <c r="AA51" s="66"/>
      <c r="AB51" s="66"/>
      <c r="AC51" s="66"/>
      <c r="AD51" s="66"/>
      <c r="AE51" s="67"/>
      <c r="AF51" s="67"/>
      <c r="AG51" s="67"/>
      <c r="AH51" s="67"/>
      <c r="AI51" s="67"/>
      <c r="AJ51" s="125"/>
      <c r="AK51" s="125"/>
      <c r="AL51" s="125"/>
      <c r="AM51" s="125"/>
    </row>
    <row r="52" spans="1:39" s="159" customFormat="1" ht="12.75">
      <c r="A52" s="62">
        <v>45</v>
      </c>
      <c r="B52" s="61" t="s">
        <v>164</v>
      </c>
      <c r="C52" s="130" t="s">
        <v>239</v>
      </c>
      <c r="D52" s="60" t="s">
        <v>157</v>
      </c>
      <c r="E52" s="61" t="s">
        <v>165</v>
      </c>
      <c r="F52" s="60">
        <f t="shared" si="0"/>
        <v>0</v>
      </c>
      <c r="G52" s="60">
        <f t="shared" si="1"/>
        <v>9</v>
      </c>
      <c r="H52" s="60">
        <f t="shared" si="2"/>
        <v>0</v>
      </c>
      <c r="I52" s="60">
        <f t="shared" si="3"/>
        <v>0</v>
      </c>
      <c r="J52" s="60">
        <f t="shared" si="4"/>
        <v>0</v>
      </c>
      <c r="K52" s="60">
        <f t="shared" si="5"/>
        <v>16</v>
      </c>
      <c r="L52" s="63">
        <f t="shared" si="6"/>
        <v>25</v>
      </c>
      <c r="M52" s="68"/>
      <c r="N52" s="68"/>
      <c r="O52" s="68"/>
      <c r="P52" s="68"/>
      <c r="Q52" s="68"/>
      <c r="R52" s="68"/>
      <c r="S52" s="64">
        <v>3</v>
      </c>
      <c r="T52" s="64">
        <v>3</v>
      </c>
      <c r="U52" s="64">
        <v>3</v>
      </c>
      <c r="V52" s="65"/>
      <c r="W52" s="65"/>
      <c r="X52" s="65"/>
      <c r="Y52" s="65"/>
      <c r="Z52" s="65"/>
      <c r="AA52" s="66"/>
      <c r="AB52" s="66"/>
      <c r="AC52" s="66"/>
      <c r="AD52" s="66"/>
      <c r="AE52" s="67"/>
      <c r="AF52" s="67"/>
      <c r="AG52" s="67"/>
      <c r="AH52" s="67"/>
      <c r="AI52" s="67"/>
      <c r="AJ52" s="125">
        <v>4</v>
      </c>
      <c r="AK52" s="125">
        <v>4</v>
      </c>
      <c r="AL52" s="125">
        <v>4</v>
      </c>
      <c r="AM52" s="125">
        <v>4</v>
      </c>
    </row>
    <row r="53" spans="1:39" s="159" customFormat="1" ht="12.75">
      <c r="A53" s="73">
        <v>46</v>
      </c>
      <c r="B53" s="74" t="s">
        <v>166</v>
      </c>
      <c r="C53" s="134" t="s">
        <v>240</v>
      </c>
      <c r="D53" s="75" t="s">
        <v>167</v>
      </c>
      <c r="E53" s="61" t="s">
        <v>168</v>
      </c>
      <c r="F53" s="62">
        <f t="shared" si="0"/>
        <v>9</v>
      </c>
      <c r="G53" s="62">
        <f t="shared" si="1"/>
        <v>0</v>
      </c>
      <c r="H53" s="60">
        <f t="shared" si="2"/>
        <v>0</v>
      </c>
      <c r="I53" s="60">
        <f t="shared" si="3"/>
        <v>0</v>
      </c>
      <c r="J53" s="60">
        <f t="shared" si="4"/>
        <v>4</v>
      </c>
      <c r="K53" s="60">
        <f t="shared" si="5"/>
        <v>0</v>
      </c>
      <c r="L53" s="146">
        <f>SUM(F53:K54)</f>
        <v>24</v>
      </c>
      <c r="M53" s="68"/>
      <c r="N53" s="68"/>
      <c r="O53" s="68"/>
      <c r="P53" s="68">
        <v>3</v>
      </c>
      <c r="Q53" s="68">
        <v>3</v>
      </c>
      <c r="R53" s="68">
        <v>3</v>
      </c>
      <c r="S53" s="64"/>
      <c r="T53" s="64"/>
      <c r="U53" s="64"/>
      <c r="V53" s="65"/>
      <c r="W53" s="65"/>
      <c r="X53" s="65"/>
      <c r="Y53" s="65"/>
      <c r="Z53" s="65"/>
      <c r="AA53" s="66"/>
      <c r="AB53" s="66"/>
      <c r="AC53" s="66"/>
      <c r="AD53" s="66"/>
      <c r="AE53" s="67"/>
      <c r="AF53" s="67"/>
      <c r="AG53" s="67"/>
      <c r="AH53" s="67"/>
      <c r="AI53" s="67">
        <v>4</v>
      </c>
      <c r="AJ53" s="125"/>
      <c r="AK53" s="125"/>
      <c r="AL53" s="125"/>
      <c r="AM53" s="125"/>
    </row>
    <row r="54" spans="1:39" s="159" customFormat="1" ht="12.75">
      <c r="A54" s="76"/>
      <c r="B54" s="77"/>
      <c r="C54" s="135"/>
      <c r="D54" s="78"/>
      <c r="E54" s="61" t="s">
        <v>169</v>
      </c>
      <c r="F54" s="62">
        <f t="shared" si="0"/>
        <v>0</v>
      </c>
      <c r="G54" s="62">
        <f t="shared" si="1"/>
        <v>0</v>
      </c>
      <c r="H54" s="60">
        <f t="shared" si="2"/>
        <v>5</v>
      </c>
      <c r="I54" s="60">
        <f t="shared" si="3"/>
        <v>4</v>
      </c>
      <c r="J54" s="60">
        <f t="shared" si="4"/>
        <v>0</v>
      </c>
      <c r="K54" s="60">
        <f t="shared" si="5"/>
        <v>2</v>
      </c>
      <c r="L54" s="147"/>
      <c r="M54" s="68"/>
      <c r="N54" s="68"/>
      <c r="O54" s="68"/>
      <c r="P54" s="68"/>
      <c r="Q54" s="68"/>
      <c r="R54" s="68"/>
      <c r="S54" s="64"/>
      <c r="T54" s="64"/>
      <c r="U54" s="64"/>
      <c r="V54" s="65">
        <v>1</v>
      </c>
      <c r="W54" s="65">
        <v>1</v>
      </c>
      <c r="X54" s="65">
        <v>1</v>
      </c>
      <c r="Y54" s="65">
        <v>1</v>
      </c>
      <c r="Z54" s="65">
        <v>1</v>
      </c>
      <c r="AA54" s="66">
        <v>1</v>
      </c>
      <c r="AB54" s="66">
        <v>1</v>
      </c>
      <c r="AC54" s="66">
        <v>1</v>
      </c>
      <c r="AD54" s="66">
        <v>1</v>
      </c>
      <c r="AE54" s="67"/>
      <c r="AF54" s="67"/>
      <c r="AG54" s="67"/>
      <c r="AH54" s="67"/>
      <c r="AI54" s="67"/>
      <c r="AJ54" s="125">
        <v>1</v>
      </c>
      <c r="AK54" s="125">
        <v>1</v>
      </c>
      <c r="AL54" s="125"/>
      <c r="AM54" s="125"/>
    </row>
    <row r="55" spans="1:39" s="159" customFormat="1" ht="12.75">
      <c r="A55" s="73">
        <v>47</v>
      </c>
      <c r="B55" s="74" t="s">
        <v>170</v>
      </c>
      <c r="C55" s="134" t="s">
        <v>241</v>
      </c>
      <c r="D55" s="75" t="s">
        <v>167</v>
      </c>
      <c r="E55" s="61" t="s">
        <v>168</v>
      </c>
      <c r="F55" s="62">
        <f t="shared" si="0"/>
        <v>9</v>
      </c>
      <c r="G55" s="62">
        <f t="shared" si="1"/>
        <v>0</v>
      </c>
      <c r="H55" s="60">
        <f t="shared" si="2"/>
        <v>0</v>
      </c>
      <c r="I55" s="60">
        <f t="shared" si="3"/>
        <v>0</v>
      </c>
      <c r="J55" s="60">
        <f t="shared" si="4"/>
        <v>0</v>
      </c>
      <c r="K55" s="60">
        <f t="shared" si="5"/>
        <v>0</v>
      </c>
      <c r="L55" s="146">
        <f>SUM(F55:K57)</f>
        <v>26</v>
      </c>
      <c r="M55" s="68">
        <v>3</v>
      </c>
      <c r="N55" s="68">
        <v>3</v>
      </c>
      <c r="O55" s="68">
        <v>3</v>
      </c>
      <c r="P55" s="68"/>
      <c r="Q55" s="68"/>
      <c r="R55" s="68"/>
      <c r="S55" s="64"/>
      <c r="T55" s="64"/>
      <c r="U55" s="64"/>
      <c r="V55" s="65"/>
      <c r="W55" s="65"/>
      <c r="X55" s="65"/>
      <c r="Y55" s="65"/>
      <c r="Z55" s="65"/>
      <c r="AA55" s="66"/>
      <c r="AB55" s="66"/>
      <c r="AC55" s="66"/>
      <c r="AD55" s="66"/>
      <c r="AE55" s="67"/>
      <c r="AF55" s="67"/>
      <c r="AG55" s="67"/>
      <c r="AH55" s="67"/>
      <c r="AI55" s="67"/>
      <c r="AJ55" s="125"/>
      <c r="AK55" s="125"/>
      <c r="AL55" s="125"/>
      <c r="AM55" s="125"/>
    </row>
    <row r="56" spans="1:39" s="159" customFormat="1" ht="12.75">
      <c r="A56" s="79"/>
      <c r="B56" s="80"/>
      <c r="C56" s="136"/>
      <c r="D56" s="81"/>
      <c r="E56" s="61" t="s">
        <v>186</v>
      </c>
      <c r="F56" s="62">
        <f t="shared" si="0"/>
        <v>4</v>
      </c>
      <c r="G56" s="62">
        <f t="shared" si="1"/>
        <v>6</v>
      </c>
      <c r="H56" s="60">
        <f t="shared" ref="H56" si="7">SUM(V56:Z56)</f>
        <v>0</v>
      </c>
      <c r="I56" s="60">
        <f t="shared" ref="I56" si="8">SUM(AA56:AD56)</f>
        <v>0</v>
      </c>
      <c r="J56" s="60">
        <f t="shared" ref="J56" si="9">SUM(AE56:AI56)</f>
        <v>0</v>
      </c>
      <c r="K56" s="60">
        <f t="shared" ref="K56" si="10">SUM(AJ56:AM56)</f>
        <v>0</v>
      </c>
      <c r="L56" s="148"/>
      <c r="M56" s="68"/>
      <c r="N56" s="68"/>
      <c r="O56" s="68"/>
      <c r="P56" s="68"/>
      <c r="Q56" s="68">
        <v>2</v>
      </c>
      <c r="R56" s="68">
        <v>2</v>
      </c>
      <c r="S56" s="64">
        <v>2</v>
      </c>
      <c r="T56" s="64">
        <v>2</v>
      </c>
      <c r="U56" s="64">
        <v>2</v>
      </c>
      <c r="V56" s="65"/>
      <c r="W56" s="65"/>
      <c r="X56" s="65"/>
      <c r="Y56" s="65"/>
      <c r="Z56" s="65"/>
      <c r="AA56" s="66"/>
      <c r="AB56" s="66"/>
      <c r="AC56" s="66"/>
      <c r="AD56" s="66"/>
      <c r="AE56" s="67"/>
      <c r="AF56" s="67"/>
      <c r="AG56" s="67"/>
      <c r="AH56" s="67"/>
      <c r="AI56" s="67"/>
      <c r="AJ56" s="125"/>
      <c r="AK56" s="125"/>
      <c r="AL56" s="125"/>
      <c r="AM56" s="125"/>
    </row>
    <row r="57" spans="1:39" s="159" customFormat="1" ht="12.75">
      <c r="A57" s="76"/>
      <c r="B57" s="77"/>
      <c r="C57" s="135"/>
      <c r="D57" s="78"/>
      <c r="E57" s="61" t="s">
        <v>169</v>
      </c>
      <c r="F57" s="62">
        <f t="shared" si="0"/>
        <v>0</v>
      </c>
      <c r="G57" s="62">
        <f t="shared" si="1"/>
        <v>0</v>
      </c>
      <c r="H57" s="60">
        <f t="shared" si="2"/>
        <v>0</v>
      </c>
      <c r="I57" s="60">
        <f t="shared" si="3"/>
        <v>0</v>
      </c>
      <c r="J57" s="60">
        <f t="shared" si="4"/>
        <v>5</v>
      </c>
      <c r="K57" s="60">
        <f t="shared" si="5"/>
        <v>2</v>
      </c>
      <c r="L57" s="147"/>
      <c r="M57" s="68"/>
      <c r="N57" s="68"/>
      <c r="O57" s="68"/>
      <c r="P57" s="68"/>
      <c r="Q57" s="68"/>
      <c r="R57" s="68"/>
      <c r="S57" s="64"/>
      <c r="T57" s="64"/>
      <c r="U57" s="64"/>
      <c r="V57" s="65"/>
      <c r="W57" s="65"/>
      <c r="X57" s="65"/>
      <c r="Y57" s="65"/>
      <c r="Z57" s="65"/>
      <c r="AA57" s="66"/>
      <c r="AB57" s="66"/>
      <c r="AC57" s="66"/>
      <c r="AD57" s="66"/>
      <c r="AE57" s="67">
        <v>1</v>
      </c>
      <c r="AF57" s="67">
        <v>1</v>
      </c>
      <c r="AG57" s="67">
        <v>1</v>
      </c>
      <c r="AH57" s="67">
        <v>1</v>
      </c>
      <c r="AI57" s="67">
        <v>1</v>
      </c>
      <c r="AJ57" s="125"/>
      <c r="AK57" s="125"/>
      <c r="AL57" s="125">
        <v>1</v>
      </c>
      <c r="AM57" s="125">
        <v>1</v>
      </c>
    </row>
    <row r="58" spans="1:39" s="159" customFormat="1" ht="12.75">
      <c r="A58" s="72">
        <v>48</v>
      </c>
      <c r="B58" s="74" t="s">
        <v>171</v>
      </c>
      <c r="C58" s="133" t="s">
        <v>242</v>
      </c>
      <c r="D58" s="72" t="s">
        <v>167</v>
      </c>
      <c r="E58" s="61" t="s">
        <v>172</v>
      </c>
      <c r="F58" s="62">
        <f t="shared" si="0"/>
        <v>0</v>
      </c>
      <c r="G58" s="62">
        <f t="shared" si="1"/>
        <v>0</v>
      </c>
      <c r="H58" s="62">
        <f t="shared" si="2"/>
        <v>6</v>
      </c>
      <c r="I58" s="62">
        <f t="shared" si="3"/>
        <v>0</v>
      </c>
      <c r="J58" s="62">
        <f t="shared" si="4"/>
        <v>0</v>
      </c>
      <c r="K58" s="62">
        <f t="shared" si="5"/>
        <v>8</v>
      </c>
      <c r="L58" s="146">
        <f>SUM(F58:K59)</f>
        <v>26</v>
      </c>
      <c r="M58" s="68"/>
      <c r="N58" s="68"/>
      <c r="O58" s="68"/>
      <c r="P58" s="68"/>
      <c r="Q58" s="68"/>
      <c r="R58" s="68"/>
      <c r="S58" s="64"/>
      <c r="T58" s="64"/>
      <c r="U58" s="64"/>
      <c r="V58" s="65"/>
      <c r="W58" s="65"/>
      <c r="X58" s="65">
        <v>2</v>
      </c>
      <c r="Y58" s="65">
        <v>2</v>
      </c>
      <c r="Z58" s="65">
        <v>2</v>
      </c>
      <c r="AA58" s="66"/>
      <c r="AB58" s="66"/>
      <c r="AC58" s="66"/>
      <c r="AD58" s="66"/>
      <c r="AE58" s="67"/>
      <c r="AF58" s="67"/>
      <c r="AG58" s="67"/>
      <c r="AH58" s="67"/>
      <c r="AI58" s="67"/>
      <c r="AJ58" s="125">
        <v>2</v>
      </c>
      <c r="AK58" s="125">
        <v>2</v>
      </c>
      <c r="AL58" s="125">
        <v>2</v>
      </c>
      <c r="AM58" s="125">
        <v>2</v>
      </c>
    </row>
    <row r="59" spans="1:39" s="159" customFormat="1" ht="12.75">
      <c r="A59" s="72"/>
      <c r="B59" s="77"/>
      <c r="C59" s="133"/>
      <c r="D59" s="72"/>
      <c r="E59" s="61" t="s">
        <v>173</v>
      </c>
      <c r="F59" s="62">
        <f t="shared" si="0"/>
        <v>0</v>
      </c>
      <c r="G59" s="62">
        <f t="shared" si="1"/>
        <v>0</v>
      </c>
      <c r="H59" s="62">
        <f t="shared" si="2"/>
        <v>0</v>
      </c>
      <c r="I59" s="62">
        <f t="shared" si="3"/>
        <v>12</v>
      </c>
      <c r="J59" s="62">
        <f t="shared" si="4"/>
        <v>0</v>
      </c>
      <c r="K59" s="62">
        <f t="shared" si="5"/>
        <v>0</v>
      </c>
      <c r="L59" s="147"/>
      <c r="M59" s="68"/>
      <c r="N59" s="68"/>
      <c r="O59" s="68"/>
      <c r="P59" s="68"/>
      <c r="Q59" s="68"/>
      <c r="R59" s="68"/>
      <c r="S59" s="64"/>
      <c r="T59" s="64"/>
      <c r="U59" s="64"/>
      <c r="V59" s="65"/>
      <c r="W59" s="65"/>
      <c r="X59" s="65"/>
      <c r="Y59" s="65"/>
      <c r="Z59" s="65"/>
      <c r="AA59" s="66">
        <v>4</v>
      </c>
      <c r="AB59" s="66">
        <v>4</v>
      </c>
      <c r="AC59" s="66">
        <v>4</v>
      </c>
      <c r="AD59" s="66"/>
      <c r="AE59" s="67"/>
      <c r="AF59" s="67"/>
      <c r="AG59" s="67"/>
      <c r="AH59" s="67"/>
      <c r="AI59" s="67"/>
      <c r="AJ59" s="125"/>
      <c r="AK59" s="125"/>
      <c r="AL59" s="125"/>
      <c r="AM59" s="125"/>
    </row>
    <row r="60" spans="1:39" s="159" customFormat="1" ht="12.75">
      <c r="A60" s="73">
        <v>49</v>
      </c>
      <c r="B60" s="74" t="s">
        <v>174</v>
      </c>
      <c r="C60" s="134" t="s">
        <v>243</v>
      </c>
      <c r="D60" s="75" t="s">
        <v>167</v>
      </c>
      <c r="E60" s="61" t="s">
        <v>98</v>
      </c>
      <c r="F60" s="60">
        <f t="shared" si="0"/>
        <v>0</v>
      </c>
      <c r="G60" s="60">
        <f t="shared" si="1"/>
        <v>6</v>
      </c>
      <c r="H60" s="60">
        <f t="shared" si="2"/>
        <v>0</v>
      </c>
      <c r="I60" s="60">
        <f t="shared" si="3"/>
        <v>0</v>
      </c>
      <c r="J60" s="60">
        <f t="shared" si="4"/>
        <v>0</v>
      </c>
      <c r="K60" s="60">
        <f t="shared" si="5"/>
        <v>0</v>
      </c>
      <c r="L60" s="146">
        <f>SUM(F60:K61)</f>
        <v>28</v>
      </c>
      <c r="M60" s="68"/>
      <c r="N60" s="68"/>
      <c r="O60" s="68"/>
      <c r="P60" s="68"/>
      <c r="Q60" s="68"/>
      <c r="R60" s="68"/>
      <c r="S60" s="64">
        <v>2</v>
      </c>
      <c r="T60" s="64">
        <v>2</v>
      </c>
      <c r="U60" s="64">
        <v>2</v>
      </c>
      <c r="V60" s="65"/>
      <c r="W60" s="65"/>
      <c r="X60" s="65"/>
      <c r="Y60" s="65"/>
      <c r="Z60" s="65"/>
      <c r="AA60" s="66"/>
      <c r="AB60" s="66"/>
      <c r="AC60" s="66"/>
      <c r="AD60" s="66"/>
      <c r="AE60" s="67"/>
      <c r="AF60" s="67"/>
      <c r="AG60" s="67"/>
      <c r="AH60" s="67"/>
      <c r="AI60" s="67"/>
      <c r="AJ60" s="125"/>
      <c r="AK60" s="125"/>
      <c r="AL60" s="125"/>
      <c r="AM60" s="125"/>
    </row>
    <row r="61" spans="1:39" s="159" customFormat="1" ht="12.75">
      <c r="A61" s="76"/>
      <c r="B61" s="77"/>
      <c r="C61" s="135"/>
      <c r="D61" s="78"/>
      <c r="E61" s="61" t="s">
        <v>161</v>
      </c>
      <c r="F61" s="60">
        <f t="shared" si="0"/>
        <v>12</v>
      </c>
      <c r="G61" s="60">
        <f t="shared" si="1"/>
        <v>0</v>
      </c>
      <c r="H61" s="60">
        <f t="shared" si="2"/>
        <v>5</v>
      </c>
      <c r="I61" s="60">
        <f t="shared" si="3"/>
        <v>0</v>
      </c>
      <c r="J61" s="60">
        <f t="shared" si="4"/>
        <v>5</v>
      </c>
      <c r="K61" s="60">
        <f t="shared" si="5"/>
        <v>0</v>
      </c>
      <c r="L61" s="147"/>
      <c r="M61" s="68">
        <v>2</v>
      </c>
      <c r="N61" s="68">
        <v>2</v>
      </c>
      <c r="O61" s="68">
        <v>2</v>
      </c>
      <c r="P61" s="68">
        <v>2</v>
      </c>
      <c r="Q61" s="68">
        <v>2</v>
      </c>
      <c r="R61" s="68">
        <v>2</v>
      </c>
      <c r="S61" s="64"/>
      <c r="T61" s="64"/>
      <c r="U61" s="64"/>
      <c r="V61" s="65">
        <v>1</v>
      </c>
      <c r="W61" s="65">
        <v>1</v>
      </c>
      <c r="X61" s="65">
        <v>1</v>
      </c>
      <c r="Y61" s="65">
        <v>1</v>
      </c>
      <c r="Z61" s="65">
        <v>1</v>
      </c>
      <c r="AA61" s="66"/>
      <c r="AB61" s="66"/>
      <c r="AC61" s="66"/>
      <c r="AD61" s="66"/>
      <c r="AE61" s="67">
        <v>1</v>
      </c>
      <c r="AF61" s="67">
        <v>1</v>
      </c>
      <c r="AG61" s="67">
        <v>1</v>
      </c>
      <c r="AH61" s="67">
        <v>1</v>
      </c>
      <c r="AI61" s="67">
        <v>1</v>
      </c>
      <c r="AJ61" s="125"/>
      <c r="AK61" s="125"/>
      <c r="AL61" s="125"/>
      <c r="AM61" s="125"/>
    </row>
    <row r="62" spans="1:39" s="159" customFormat="1" ht="12.75">
      <c r="A62" s="62">
        <v>50</v>
      </c>
      <c r="B62" s="61" t="s">
        <v>175</v>
      </c>
      <c r="C62" s="130" t="s">
        <v>244</v>
      </c>
      <c r="D62" s="60" t="s">
        <v>167</v>
      </c>
      <c r="E62" s="61" t="s">
        <v>115</v>
      </c>
      <c r="F62" s="60">
        <f t="shared" si="0"/>
        <v>0</v>
      </c>
      <c r="G62" s="60">
        <f t="shared" si="1"/>
        <v>0</v>
      </c>
      <c r="H62" s="60">
        <f t="shared" si="2"/>
        <v>0</v>
      </c>
      <c r="I62" s="60">
        <f t="shared" si="3"/>
        <v>0</v>
      </c>
      <c r="J62" s="60">
        <f t="shared" si="4"/>
        <v>0</v>
      </c>
      <c r="K62" s="60">
        <f t="shared" si="5"/>
        <v>0</v>
      </c>
      <c r="L62" s="63">
        <f t="shared" si="6"/>
        <v>0</v>
      </c>
      <c r="M62" s="68"/>
      <c r="N62" s="68"/>
      <c r="O62" s="68"/>
      <c r="P62" s="68"/>
      <c r="Q62" s="68"/>
      <c r="R62" s="68"/>
      <c r="S62" s="64"/>
      <c r="T62" s="64"/>
      <c r="U62" s="64"/>
      <c r="V62" s="65"/>
      <c r="W62" s="65"/>
      <c r="X62" s="65"/>
      <c r="Y62" s="65"/>
      <c r="Z62" s="65"/>
      <c r="AA62" s="66"/>
      <c r="AB62" s="66"/>
      <c r="AC62" s="66"/>
      <c r="AD62" s="66"/>
      <c r="AE62" s="67"/>
      <c r="AF62" s="67"/>
      <c r="AG62" s="67"/>
      <c r="AH62" s="67"/>
      <c r="AI62" s="67"/>
      <c r="AJ62" s="125"/>
      <c r="AK62" s="125"/>
      <c r="AL62" s="125"/>
      <c r="AM62" s="125"/>
    </row>
    <row r="63" spans="1:39" s="159" customFormat="1" ht="12.75">
      <c r="A63" s="73">
        <v>51</v>
      </c>
      <c r="B63" s="74" t="s">
        <v>176</v>
      </c>
      <c r="C63" s="134" t="s">
        <v>245</v>
      </c>
      <c r="D63" s="75" t="s">
        <v>167</v>
      </c>
      <c r="E63" s="61" t="s">
        <v>165</v>
      </c>
      <c r="F63" s="60">
        <f t="shared" si="0"/>
        <v>0</v>
      </c>
      <c r="G63" s="60">
        <f t="shared" si="1"/>
        <v>0</v>
      </c>
      <c r="H63" s="60">
        <f t="shared" si="2"/>
        <v>0</v>
      </c>
      <c r="I63" s="60">
        <f t="shared" si="3"/>
        <v>16</v>
      </c>
      <c r="J63" s="60">
        <f t="shared" si="4"/>
        <v>0</v>
      </c>
      <c r="K63" s="60">
        <f t="shared" si="5"/>
        <v>0</v>
      </c>
      <c r="L63" s="146">
        <f>SUM(F63:K64)</f>
        <v>25</v>
      </c>
      <c r="M63" s="68"/>
      <c r="N63" s="68"/>
      <c r="O63" s="68"/>
      <c r="P63" s="68"/>
      <c r="Q63" s="68"/>
      <c r="R63" s="68"/>
      <c r="S63" s="64"/>
      <c r="T63" s="64"/>
      <c r="U63" s="64"/>
      <c r="V63" s="65"/>
      <c r="W63" s="65"/>
      <c r="X63" s="65"/>
      <c r="Y63" s="65"/>
      <c r="Z63" s="65"/>
      <c r="AA63" s="66">
        <v>4</v>
      </c>
      <c r="AB63" s="66">
        <v>4</v>
      </c>
      <c r="AC63" s="66">
        <v>4</v>
      </c>
      <c r="AD63" s="66">
        <v>4</v>
      </c>
      <c r="AE63" s="67"/>
      <c r="AF63" s="67"/>
      <c r="AG63" s="67"/>
      <c r="AH63" s="67"/>
      <c r="AI63" s="67"/>
      <c r="AJ63" s="125"/>
      <c r="AK63" s="125"/>
      <c r="AL63" s="125"/>
      <c r="AM63" s="125"/>
    </row>
    <row r="64" spans="1:39" s="159" customFormat="1" ht="12.75">
      <c r="A64" s="76"/>
      <c r="B64" s="77"/>
      <c r="C64" s="135"/>
      <c r="D64" s="78"/>
      <c r="E64" s="61" t="s">
        <v>111</v>
      </c>
      <c r="F64" s="60">
        <f t="shared" si="0"/>
        <v>9</v>
      </c>
      <c r="G64" s="60">
        <f t="shared" si="1"/>
        <v>0</v>
      </c>
      <c r="H64" s="60">
        <f t="shared" si="2"/>
        <v>0</v>
      </c>
      <c r="I64" s="60">
        <f t="shared" si="3"/>
        <v>0</v>
      </c>
      <c r="J64" s="60">
        <f t="shared" si="4"/>
        <v>0</v>
      </c>
      <c r="K64" s="60">
        <f t="shared" si="5"/>
        <v>0</v>
      </c>
      <c r="L64" s="147"/>
      <c r="M64" s="68"/>
      <c r="N64" s="68"/>
      <c r="O64" s="68"/>
      <c r="P64" s="68">
        <v>3</v>
      </c>
      <c r="Q64" s="68">
        <v>3</v>
      </c>
      <c r="R64" s="68">
        <v>3</v>
      </c>
      <c r="S64" s="64"/>
      <c r="T64" s="64"/>
      <c r="U64" s="64"/>
      <c r="V64" s="65"/>
      <c r="W64" s="65"/>
      <c r="X64" s="65"/>
      <c r="Y64" s="65"/>
      <c r="Z64" s="65"/>
      <c r="AA64" s="66"/>
      <c r="AB64" s="66"/>
      <c r="AC64" s="66"/>
      <c r="AD64" s="66"/>
      <c r="AE64" s="67"/>
      <c r="AF64" s="67"/>
      <c r="AG64" s="67"/>
      <c r="AH64" s="67"/>
      <c r="AI64" s="67"/>
      <c r="AJ64" s="125"/>
      <c r="AK64" s="125"/>
      <c r="AL64" s="125"/>
      <c r="AM64" s="125"/>
    </row>
    <row r="65" spans="1:39" s="159" customFormat="1" ht="12.75">
      <c r="A65" s="62">
        <v>52</v>
      </c>
      <c r="B65" s="61" t="s">
        <v>177</v>
      </c>
      <c r="C65" s="137" t="s">
        <v>178</v>
      </c>
      <c r="D65" s="62" t="s">
        <v>178</v>
      </c>
      <c r="E65" s="69" t="s">
        <v>179</v>
      </c>
      <c r="F65" s="60">
        <f t="shared" si="0"/>
        <v>0</v>
      </c>
      <c r="G65" s="60">
        <f t="shared" si="1"/>
        <v>0</v>
      </c>
      <c r="H65" s="60">
        <f t="shared" si="2"/>
        <v>10</v>
      </c>
      <c r="I65" s="60">
        <f t="shared" si="3"/>
        <v>0</v>
      </c>
      <c r="J65" s="60">
        <f t="shared" si="4"/>
        <v>0</v>
      </c>
      <c r="K65" s="60">
        <f t="shared" si="5"/>
        <v>0</v>
      </c>
      <c r="L65" s="63">
        <f t="shared" si="6"/>
        <v>10</v>
      </c>
      <c r="M65" s="68"/>
      <c r="N65" s="68"/>
      <c r="O65" s="68"/>
      <c r="P65" s="68"/>
      <c r="Q65" s="68"/>
      <c r="R65" s="68"/>
      <c r="S65" s="64"/>
      <c r="T65" s="64"/>
      <c r="U65" s="64"/>
      <c r="V65" s="65">
        <v>2</v>
      </c>
      <c r="W65" s="65">
        <v>2</v>
      </c>
      <c r="X65" s="65">
        <v>2</v>
      </c>
      <c r="Y65" s="65">
        <v>2</v>
      </c>
      <c r="Z65" s="65">
        <v>2</v>
      </c>
      <c r="AA65" s="66"/>
      <c r="AB65" s="66"/>
      <c r="AC65" s="66"/>
      <c r="AD65" s="66"/>
      <c r="AE65" s="67"/>
      <c r="AF65" s="67"/>
      <c r="AG65" s="67"/>
      <c r="AH65" s="67"/>
      <c r="AI65" s="67"/>
      <c r="AJ65" s="125"/>
      <c r="AK65" s="125"/>
      <c r="AL65" s="125"/>
      <c r="AM65" s="125"/>
    </row>
    <row r="66" spans="1:39" s="159" customFormat="1" ht="12.75">
      <c r="A66" s="73">
        <v>53</v>
      </c>
      <c r="B66" s="74" t="s">
        <v>180</v>
      </c>
      <c r="C66" s="138" t="s">
        <v>178</v>
      </c>
      <c r="D66" s="73" t="s">
        <v>178</v>
      </c>
      <c r="E66" s="61" t="s">
        <v>181</v>
      </c>
      <c r="F66" s="62">
        <f t="shared" si="0"/>
        <v>0</v>
      </c>
      <c r="G66" s="62">
        <f t="shared" si="1"/>
        <v>0</v>
      </c>
      <c r="H66" s="62">
        <f t="shared" si="2"/>
        <v>0</v>
      </c>
      <c r="I66" s="62">
        <f t="shared" si="3"/>
        <v>8</v>
      </c>
      <c r="J66" s="60">
        <f t="shared" si="4"/>
        <v>0</v>
      </c>
      <c r="K66" s="60">
        <f t="shared" si="5"/>
        <v>0</v>
      </c>
      <c r="L66" s="146">
        <f>SUM(F66:K67)</f>
        <v>16</v>
      </c>
      <c r="M66" s="68"/>
      <c r="N66" s="68"/>
      <c r="O66" s="68"/>
      <c r="P66" s="68"/>
      <c r="Q66" s="68"/>
      <c r="R66" s="68"/>
      <c r="S66" s="64"/>
      <c r="T66" s="64"/>
      <c r="U66" s="64"/>
      <c r="V66" s="65"/>
      <c r="W66" s="65"/>
      <c r="X66" s="65"/>
      <c r="Y66" s="65"/>
      <c r="Z66" s="65"/>
      <c r="AA66" s="66">
        <v>2</v>
      </c>
      <c r="AB66" s="66">
        <v>2</v>
      </c>
      <c r="AC66" s="66">
        <v>2</v>
      </c>
      <c r="AD66" s="66">
        <v>2</v>
      </c>
      <c r="AE66" s="67"/>
      <c r="AF66" s="67"/>
      <c r="AG66" s="67"/>
      <c r="AH66" s="67"/>
      <c r="AI66" s="67"/>
      <c r="AJ66" s="125"/>
      <c r="AK66" s="125"/>
      <c r="AL66" s="125"/>
      <c r="AM66" s="125"/>
    </row>
    <row r="67" spans="1:39" s="159" customFormat="1" ht="12.75">
      <c r="A67" s="76"/>
      <c r="B67" s="77"/>
      <c r="C67" s="139"/>
      <c r="D67" s="76"/>
      <c r="E67" s="61" t="s">
        <v>186</v>
      </c>
      <c r="F67" s="62">
        <f t="shared" si="0"/>
        <v>8</v>
      </c>
      <c r="G67" s="62">
        <f t="shared" si="1"/>
        <v>0</v>
      </c>
      <c r="H67" s="62">
        <f t="shared" ref="H67" si="11">SUM(V67:Z67)</f>
        <v>0</v>
      </c>
      <c r="I67" s="62">
        <f t="shared" ref="I67" si="12">SUM(AA67:AD67)</f>
        <v>0</v>
      </c>
      <c r="J67" s="60">
        <f t="shared" ref="J67" si="13">SUM(AE67:AI67)</f>
        <v>0</v>
      </c>
      <c r="K67" s="60">
        <f t="shared" ref="K67" si="14">SUM(AJ67:AM67)</f>
        <v>0</v>
      </c>
      <c r="L67" s="147"/>
      <c r="M67" s="68">
        <v>2</v>
      </c>
      <c r="N67" s="68">
        <v>2</v>
      </c>
      <c r="O67" s="68">
        <v>2</v>
      </c>
      <c r="P67" s="68">
        <v>2</v>
      </c>
      <c r="Q67" s="68"/>
      <c r="R67" s="68"/>
      <c r="S67" s="64"/>
      <c r="T67" s="64"/>
      <c r="U67" s="64"/>
      <c r="V67" s="65"/>
      <c r="W67" s="65"/>
      <c r="X67" s="65"/>
      <c r="Y67" s="65"/>
      <c r="Z67" s="65"/>
      <c r="AA67" s="66"/>
      <c r="AB67" s="66"/>
      <c r="AC67" s="66"/>
      <c r="AD67" s="66"/>
      <c r="AE67" s="67"/>
      <c r="AF67" s="67"/>
      <c r="AG67" s="67"/>
      <c r="AH67" s="67"/>
      <c r="AI67" s="67"/>
      <c r="AJ67" s="125"/>
      <c r="AK67" s="125"/>
      <c r="AL67" s="125"/>
      <c r="AM67" s="125"/>
    </row>
    <row r="68" spans="1:39" s="159" customFormat="1" ht="12.75">
      <c r="A68" s="62">
        <v>54</v>
      </c>
      <c r="B68" s="61" t="s">
        <v>182</v>
      </c>
      <c r="C68" s="140" t="s">
        <v>178</v>
      </c>
      <c r="D68" s="62" t="s">
        <v>178</v>
      </c>
      <c r="E68" s="61" t="s">
        <v>96</v>
      </c>
      <c r="F68" s="62">
        <f t="shared" si="0"/>
        <v>0</v>
      </c>
      <c r="G68" s="62">
        <f t="shared" si="1"/>
        <v>0</v>
      </c>
      <c r="H68" s="62">
        <f t="shared" si="2"/>
        <v>0</v>
      </c>
      <c r="I68" s="62">
        <f t="shared" si="3"/>
        <v>0</v>
      </c>
      <c r="J68" s="60">
        <f t="shared" si="4"/>
        <v>10</v>
      </c>
      <c r="K68" s="60">
        <f t="shared" si="5"/>
        <v>0</v>
      </c>
      <c r="L68" s="63">
        <f t="shared" si="6"/>
        <v>10</v>
      </c>
      <c r="M68" s="68"/>
      <c r="N68" s="68"/>
      <c r="O68" s="68"/>
      <c r="P68" s="68"/>
      <c r="Q68" s="68"/>
      <c r="R68" s="68"/>
      <c r="S68" s="64"/>
      <c r="T68" s="64"/>
      <c r="U68" s="64"/>
      <c r="V68" s="65"/>
      <c r="W68" s="65"/>
      <c r="X68" s="65"/>
      <c r="Y68" s="65"/>
      <c r="Z68" s="65"/>
      <c r="AA68" s="66"/>
      <c r="AB68" s="66"/>
      <c r="AC68" s="66"/>
      <c r="AD68" s="66"/>
      <c r="AE68" s="67">
        <v>2</v>
      </c>
      <c r="AF68" s="67">
        <v>2</v>
      </c>
      <c r="AG68" s="67">
        <v>2</v>
      </c>
      <c r="AH68" s="67">
        <v>2</v>
      </c>
      <c r="AI68" s="67">
        <v>2</v>
      </c>
      <c r="AJ68" s="125"/>
      <c r="AK68" s="125"/>
      <c r="AL68" s="125"/>
      <c r="AM68" s="125"/>
    </row>
    <row r="69" spans="1:39" s="159" customFormat="1" ht="12.75">
      <c r="A69" s="62">
        <v>55</v>
      </c>
      <c r="B69" s="61" t="s">
        <v>183</v>
      </c>
      <c r="C69" s="140" t="s">
        <v>178</v>
      </c>
      <c r="D69" s="62" t="s">
        <v>178</v>
      </c>
      <c r="E69" s="61" t="s">
        <v>96</v>
      </c>
      <c r="F69" s="62">
        <f t="shared" si="0"/>
        <v>0</v>
      </c>
      <c r="G69" s="62">
        <f t="shared" si="1"/>
        <v>0</v>
      </c>
      <c r="H69" s="62">
        <f t="shared" si="2"/>
        <v>0</v>
      </c>
      <c r="I69" s="62">
        <f t="shared" si="3"/>
        <v>8</v>
      </c>
      <c r="J69" s="60">
        <f t="shared" si="4"/>
        <v>0</v>
      </c>
      <c r="K69" s="60">
        <f t="shared" si="5"/>
        <v>2</v>
      </c>
      <c r="L69" s="63">
        <f t="shared" si="6"/>
        <v>10</v>
      </c>
      <c r="M69" s="68"/>
      <c r="N69" s="68"/>
      <c r="O69" s="68"/>
      <c r="P69" s="68"/>
      <c r="Q69" s="68"/>
      <c r="R69" s="68"/>
      <c r="S69" s="64"/>
      <c r="T69" s="64"/>
      <c r="U69" s="64"/>
      <c r="V69" s="65"/>
      <c r="W69" s="65"/>
      <c r="X69" s="65"/>
      <c r="Y69" s="65"/>
      <c r="Z69" s="65"/>
      <c r="AA69" s="66">
        <v>2</v>
      </c>
      <c r="AB69" s="66">
        <v>2</v>
      </c>
      <c r="AC69" s="66">
        <v>2</v>
      </c>
      <c r="AD69" s="66">
        <v>2</v>
      </c>
      <c r="AE69" s="67"/>
      <c r="AF69" s="67"/>
      <c r="AG69" s="67"/>
      <c r="AH69" s="67"/>
      <c r="AI69" s="67"/>
      <c r="AJ69" s="125"/>
      <c r="AK69" s="125"/>
      <c r="AL69" s="125"/>
      <c r="AM69" s="125">
        <v>2</v>
      </c>
    </row>
    <row r="70" spans="1:39" s="159" customFormat="1" ht="12.75">
      <c r="A70" s="62">
        <v>56</v>
      </c>
      <c r="B70" s="143" t="s">
        <v>184</v>
      </c>
      <c r="C70" s="140" t="s">
        <v>178</v>
      </c>
      <c r="D70" s="62" t="s">
        <v>178</v>
      </c>
      <c r="E70" s="143" t="s">
        <v>148</v>
      </c>
      <c r="F70" s="62">
        <f t="shared" ref="F70" si="15">SUM(M70:R70)</f>
        <v>12</v>
      </c>
      <c r="G70" s="62">
        <f t="shared" ref="G70" si="16">SUM(S70:U70)</f>
        <v>6</v>
      </c>
      <c r="H70" s="62">
        <f t="shared" ref="H70" si="17">SUM(V70:Z70)</f>
        <v>0</v>
      </c>
      <c r="I70" s="62">
        <f t="shared" ref="I70" si="18">SUM(AA70:AD70)</f>
        <v>8</v>
      </c>
      <c r="J70" s="60">
        <f t="shared" ref="J70" si="19">SUM(AE70:AI70)</f>
        <v>0</v>
      </c>
      <c r="K70" s="60">
        <f t="shared" ref="K70" si="20">SUM(AJ70:AM70)</f>
        <v>0</v>
      </c>
      <c r="L70" s="63">
        <f t="shared" ref="L70" si="21">SUM(F70:K70)</f>
        <v>26</v>
      </c>
      <c r="M70" s="149">
        <v>2</v>
      </c>
      <c r="N70" s="149">
        <v>2</v>
      </c>
      <c r="O70" s="149">
        <v>2</v>
      </c>
      <c r="P70" s="149">
        <v>2</v>
      </c>
      <c r="Q70" s="149">
        <v>2</v>
      </c>
      <c r="R70" s="149">
        <v>2</v>
      </c>
      <c r="S70" s="150">
        <v>2</v>
      </c>
      <c r="T70" s="150">
        <v>2</v>
      </c>
      <c r="U70" s="150">
        <v>2</v>
      </c>
      <c r="V70" s="151"/>
      <c r="W70" s="151"/>
      <c r="X70" s="151"/>
      <c r="Y70" s="151"/>
      <c r="Z70" s="151"/>
      <c r="AA70" s="152">
        <v>2</v>
      </c>
      <c r="AB70" s="152">
        <v>2</v>
      </c>
      <c r="AC70" s="152">
        <v>2</v>
      </c>
      <c r="AD70" s="152">
        <v>2</v>
      </c>
      <c r="AE70" s="153"/>
      <c r="AF70" s="153"/>
      <c r="AG70" s="153"/>
      <c r="AH70" s="153"/>
      <c r="AI70" s="153"/>
      <c r="AJ70" s="154"/>
      <c r="AK70" s="154"/>
      <c r="AL70" s="154"/>
      <c r="AM70" s="154"/>
    </row>
    <row r="71" spans="1:39" s="159" customFormat="1" ht="13.5" thickBot="1">
      <c r="A71" s="82">
        <v>57</v>
      </c>
      <c r="B71" s="83" t="s">
        <v>246</v>
      </c>
      <c r="C71" s="141" t="s">
        <v>178</v>
      </c>
      <c r="D71" s="84" t="s">
        <v>178</v>
      </c>
      <c r="E71" s="83" t="s">
        <v>246</v>
      </c>
      <c r="F71" s="84">
        <f t="shared" si="0"/>
        <v>0</v>
      </c>
      <c r="G71" s="84">
        <f t="shared" si="1"/>
        <v>0</v>
      </c>
      <c r="H71" s="84">
        <f t="shared" si="2"/>
        <v>5</v>
      </c>
      <c r="I71" s="82">
        <f t="shared" si="3"/>
        <v>4</v>
      </c>
      <c r="J71" s="84">
        <f t="shared" si="4"/>
        <v>5</v>
      </c>
      <c r="K71" s="84">
        <f t="shared" si="5"/>
        <v>4</v>
      </c>
      <c r="L71" s="85">
        <f t="shared" si="6"/>
        <v>18</v>
      </c>
      <c r="M71" s="90"/>
      <c r="N71" s="90"/>
      <c r="O71" s="90"/>
      <c r="P71" s="90"/>
      <c r="Q71" s="90"/>
      <c r="R71" s="90"/>
      <c r="S71" s="86"/>
      <c r="T71" s="86"/>
      <c r="U71" s="86"/>
      <c r="V71" s="87">
        <v>1</v>
      </c>
      <c r="W71" s="87">
        <v>1</v>
      </c>
      <c r="X71" s="87">
        <v>1</v>
      </c>
      <c r="Y71" s="87">
        <v>1</v>
      </c>
      <c r="Z71" s="87">
        <v>1</v>
      </c>
      <c r="AA71" s="88">
        <v>1</v>
      </c>
      <c r="AB71" s="88">
        <v>1</v>
      </c>
      <c r="AC71" s="88">
        <v>1</v>
      </c>
      <c r="AD71" s="88">
        <v>1</v>
      </c>
      <c r="AE71" s="89">
        <v>1</v>
      </c>
      <c r="AF71" s="89">
        <v>1</v>
      </c>
      <c r="AG71" s="89">
        <v>1</v>
      </c>
      <c r="AH71" s="89">
        <v>1</v>
      </c>
      <c r="AI71" s="89">
        <v>1</v>
      </c>
      <c r="AJ71" s="126">
        <v>1</v>
      </c>
      <c r="AK71" s="126">
        <v>1</v>
      </c>
      <c r="AL71" s="126">
        <v>1</v>
      </c>
      <c r="AM71" s="126">
        <v>1</v>
      </c>
    </row>
    <row r="72" spans="1:39" s="159" customFormat="1" ht="13.5" thickBot="1">
      <c r="A72" s="97" t="s">
        <v>185</v>
      </c>
      <c r="B72" s="98"/>
      <c r="C72" s="98"/>
      <c r="D72" s="98"/>
      <c r="E72" s="99"/>
      <c r="F72" s="100">
        <f>SUM(F7:F71)</f>
        <v>264</v>
      </c>
      <c r="G72" s="100">
        <f>SUM(G7:G71)</f>
        <v>132</v>
      </c>
      <c r="H72" s="100">
        <f>SUM(H7:H71)</f>
        <v>220</v>
      </c>
      <c r="I72" s="100">
        <f>SUM(I7:I71)</f>
        <v>176</v>
      </c>
      <c r="J72" s="100">
        <f>SUM(J7:J71)</f>
        <v>220</v>
      </c>
      <c r="K72" s="100">
        <f>SUM(K7:K71)</f>
        <v>176</v>
      </c>
      <c r="L72" s="100">
        <f>SUM(F72:K72)</f>
        <v>1188</v>
      </c>
      <c r="M72" s="105">
        <f>SUM(M7:M71)</f>
        <v>44</v>
      </c>
      <c r="N72" s="105">
        <f t="shared" ref="N72:AM72" si="22">SUM(N7:N71)</f>
        <v>44</v>
      </c>
      <c r="O72" s="105">
        <f t="shared" si="22"/>
        <v>44</v>
      </c>
      <c r="P72" s="105">
        <f t="shared" si="22"/>
        <v>44</v>
      </c>
      <c r="Q72" s="105">
        <f t="shared" si="22"/>
        <v>44</v>
      </c>
      <c r="R72" s="105">
        <f t="shared" si="22"/>
        <v>44</v>
      </c>
      <c r="S72" s="101">
        <f t="shared" si="22"/>
        <v>44</v>
      </c>
      <c r="T72" s="101">
        <f t="shared" si="22"/>
        <v>44</v>
      </c>
      <c r="U72" s="101">
        <f t="shared" si="22"/>
        <v>44</v>
      </c>
      <c r="V72" s="102">
        <f t="shared" si="22"/>
        <v>44</v>
      </c>
      <c r="W72" s="102">
        <f t="shared" si="22"/>
        <v>44</v>
      </c>
      <c r="X72" s="102">
        <f t="shared" si="22"/>
        <v>44</v>
      </c>
      <c r="Y72" s="102">
        <f t="shared" si="22"/>
        <v>44</v>
      </c>
      <c r="Z72" s="102">
        <f t="shared" si="22"/>
        <v>44</v>
      </c>
      <c r="AA72" s="103">
        <f t="shared" si="22"/>
        <v>44</v>
      </c>
      <c r="AB72" s="103">
        <f t="shared" si="22"/>
        <v>44</v>
      </c>
      <c r="AC72" s="103">
        <f t="shared" si="22"/>
        <v>44</v>
      </c>
      <c r="AD72" s="103">
        <f t="shared" si="22"/>
        <v>44</v>
      </c>
      <c r="AE72" s="104">
        <f t="shared" si="22"/>
        <v>44</v>
      </c>
      <c r="AF72" s="104">
        <f t="shared" si="22"/>
        <v>44</v>
      </c>
      <c r="AG72" s="104">
        <f t="shared" si="22"/>
        <v>44</v>
      </c>
      <c r="AH72" s="104">
        <f t="shared" si="22"/>
        <v>44</v>
      </c>
      <c r="AI72" s="104">
        <f t="shared" si="22"/>
        <v>44</v>
      </c>
      <c r="AJ72" s="127">
        <f t="shared" si="22"/>
        <v>44</v>
      </c>
      <c r="AK72" s="127">
        <f t="shared" si="22"/>
        <v>44</v>
      </c>
      <c r="AL72" s="127">
        <f t="shared" si="22"/>
        <v>44</v>
      </c>
      <c r="AM72" s="127">
        <f t="shared" si="22"/>
        <v>44</v>
      </c>
    </row>
    <row r="73" spans="1:39" s="160" customFormat="1" ht="13.5" thickTop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</row>
    <row r="74" spans="1:39" s="160" customFormat="1" ht="12.75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</row>
    <row r="75" spans="1:39" s="160" customFormat="1" ht="12.75">
      <c r="A75" s="106"/>
      <c r="B75" s="106"/>
      <c r="C75" s="106"/>
      <c r="D75" s="106"/>
      <c r="E75" s="106"/>
      <c r="F75" s="106"/>
      <c r="G75" s="106"/>
      <c r="H75" s="107"/>
      <c r="I75" s="107"/>
      <c r="J75" s="107"/>
      <c r="K75" s="107"/>
      <c r="L75" s="107"/>
      <c r="M75" s="106"/>
      <c r="N75" s="106"/>
      <c r="O75" s="106"/>
      <c r="P75" s="106"/>
      <c r="Q75" s="106"/>
      <c r="R75" s="106"/>
      <c r="S75" s="106"/>
      <c r="T75" s="106"/>
      <c r="V75" s="161">
        <f ca="1">TODAY()</f>
        <v>41467</v>
      </c>
      <c r="W75" s="161"/>
      <c r="X75" s="161"/>
      <c r="Y75" s="161"/>
      <c r="Z75" s="161"/>
      <c r="AA75" s="161"/>
      <c r="AB75" s="161"/>
      <c r="AC75" s="161"/>
      <c r="AD75" s="161"/>
      <c r="AE75" s="106"/>
      <c r="AF75" s="106"/>
      <c r="AG75" s="106"/>
      <c r="AH75" s="106"/>
      <c r="AI75" s="106"/>
      <c r="AJ75" s="106"/>
      <c r="AK75" s="106"/>
      <c r="AL75" s="106"/>
      <c r="AM75" s="106"/>
    </row>
    <row r="76" spans="1:39" s="160" customFormat="1" ht="12.75">
      <c r="A76" s="106"/>
      <c r="B76" s="106"/>
      <c r="C76" s="106"/>
      <c r="D76" s="106"/>
      <c r="E76" s="106"/>
      <c r="F76" s="106"/>
      <c r="G76" s="106"/>
      <c r="H76" s="107"/>
      <c r="I76" s="107"/>
      <c r="J76" s="107"/>
      <c r="K76" s="107"/>
      <c r="L76" s="107"/>
      <c r="M76" s="106"/>
      <c r="N76" s="106"/>
      <c r="O76" s="106"/>
      <c r="P76" s="106"/>
      <c r="Q76" s="106"/>
      <c r="R76" s="106"/>
      <c r="S76" s="106"/>
      <c r="T76" s="106"/>
      <c r="V76" s="162" t="s">
        <v>81</v>
      </c>
      <c r="W76" s="162"/>
      <c r="X76" s="162"/>
      <c r="Y76" s="162"/>
      <c r="Z76" s="162"/>
      <c r="AA76" s="162"/>
      <c r="AB76" s="162"/>
      <c r="AC76" s="162"/>
      <c r="AD76" s="162"/>
      <c r="AE76" s="106"/>
      <c r="AF76" s="106"/>
      <c r="AG76" s="106"/>
      <c r="AH76" s="106"/>
      <c r="AI76" s="106"/>
      <c r="AJ76" s="106"/>
      <c r="AK76" s="106"/>
      <c r="AL76" s="106"/>
      <c r="AM76" s="106"/>
    </row>
    <row r="77" spans="1:39" s="160" customFormat="1" ht="12.75">
      <c r="A77" s="106"/>
      <c r="B77" s="106"/>
      <c r="C77" s="106"/>
      <c r="D77" s="106"/>
      <c r="E77" s="106"/>
      <c r="F77" s="106"/>
      <c r="G77" s="106"/>
      <c r="H77" s="107"/>
      <c r="I77" s="107"/>
      <c r="J77" s="107"/>
      <c r="K77" s="107"/>
      <c r="L77" s="107"/>
      <c r="M77" s="106"/>
      <c r="N77" s="106"/>
      <c r="O77" s="106"/>
      <c r="P77" s="106"/>
      <c r="Q77" s="106"/>
      <c r="R77" s="106"/>
      <c r="S77" s="106"/>
      <c r="T77" s="106"/>
      <c r="V77" s="162"/>
      <c r="W77" s="162"/>
      <c r="X77" s="162"/>
      <c r="Y77" s="162"/>
      <c r="Z77" s="162"/>
      <c r="AA77" s="162"/>
      <c r="AB77" s="162"/>
      <c r="AC77" s="162"/>
      <c r="AD77" s="162"/>
      <c r="AE77" s="106"/>
      <c r="AF77" s="106"/>
      <c r="AG77" s="106"/>
      <c r="AH77" s="106"/>
      <c r="AI77" s="106"/>
      <c r="AJ77" s="106"/>
      <c r="AK77" s="106"/>
      <c r="AL77" s="106"/>
      <c r="AM77" s="106"/>
    </row>
    <row r="78" spans="1:39" s="160" customFormat="1" ht="12.75">
      <c r="A78" s="106"/>
      <c r="B78" s="106"/>
      <c r="C78" s="106"/>
      <c r="D78" s="106"/>
      <c r="E78" s="106"/>
      <c r="F78" s="106"/>
      <c r="G78" s="106"/>
      <c r="H78" s="107"/>
      <c r="I78" s="107"/>
      <c r="J78" s="107"/>
      <c r="K78" s="107"/>
      <c r="L78" s="107"/>
      <c r="M78" s="106"/>
      <c r="N78" s="106"/>
      <c r="O78" s="106"/>
      <c r="P78" s="106"/>
      <c r="Q78" s="106"/>
      <c r="R78" s="106"/>
      <c r="S78" s="106"/>
      <c r="T78" s="106"/>
      <c r="V78" s="162"/>
      <c r="W78" s="162"/>
      <c r="X78" s="162"/>
      <c r="Y78" s="162"/>
      <c r="Z78" s="162"/>
      <c r="AA78" s="162"/>
      <c r="AB78" s="162"/>
      <c r="AC78" s="162"/>
      <c r="AD78" s="162"/>
      <c r="AE78" s="106"/>
      <c r="AF78" s="106"/>
      <c r="AG78" s="106"/>
      <c r="AH78" s="106"/>
      <c r="AI78" s="106"/>
      <c r="AJ78" s="106"/>
      <c r="AK78" s="106"/>
      <c r="AL78" s="106"/>
      <c r="AM78" s="106"/>
    </row>
    <row r="79" spans="1:39" s="160" customFormat="1" ht="12.75">
      <c r="A79" s="106"/>
      <c r="B79" s="106"/>
      <c r="C79" s="106"/>
      <c r="D79" s="106"/>
      <c r="E79" s="106"/>
      <c r="F79" s="106"/>
      <c r="G79" s="106"/>
      <c r="H79" s="107"/>
      <c r="I79" s="107"/>
      <c r="J79" s="107"/>
      <c r="K79" s="107"/>
      <c r="L79" s="107"/>
      <c r="M79" s="106"/>
      <c r="N79" s="106"/>
      <c r="O79" s="106"/>
      <c r="P79" s="106"/>
      <c r="Q79" s="106"/>
      <c r="R79" s="106"/>
      <c r="S79" s="106"/>
      <c r="T79" s="106"/>
      <c r="V79" s="162"/>
      <c r="W79" s="162"/>
      <c r="X79" s="162"/>
      <c r="Y79" s="162"/>
      <c r="Z79" s="162"/>
      <c r="AA79" s="162"/>
      <c r="AB79" s="162"/>
      <c r="AC79" s="162"/>
      <c r="AD79" s="162"/>
      <c r="AE79" s="106"/>
      <c r="AF79" s="106"/>
      <c r="AG79" s="106"/>
      <c r="AH79" s="106"/>
      <c r="AI79" s="106"/>
      <c r="AJ79" s="106"/>
      <c r="AK79" s="106"/>
      <c r="AL79" s="106"/>
      <c r="AM79" s="106"/>
    </row>
    <row r="80" spans="1:39" s="160" customFormat="1" ht="12.75">
      <c r="A80" s="106"/>
      <c r="B80" s="106"/>
      <c r="C80" s="106"/>
      <c r="D80" s="106"/>
      <c r="E80" s="106"/>
      <c r="F80" s="106"/>
      <c r="G80" s="106"/>
      <c r="H80" s="107"/>
      <c r="I80" s="107"/>
      <c r="J80" s="107"/>
      <c r="K80" s="107"/>
      <c r="L80" s="107"/>
      <c r="M80" s="106"/>
      <c r="N80" s="106"/>
      <c r="O80" s="106"/>
      <c r="P80" s="106"/>
      <c r="Q80" s="106"/>
      <c r="R80" s="106"/>
      <c r="S80" s="106"/>
      <c r="T80" s="106"/>
      <c r="V80" s="162"/>
      <c r="W80" s="162"/>
      <c r="X80" s="162"/>
      <c r="Y80" s="162"/>
      <c r="Z80" s="162"/>
      <c r="AA80" s="162"/>
      <c r="AB80" s="162"/>
      <c r="AC80" s="162"/>
      <c r="AD80" s="162"/>
      <c r="AE80" s="106"/>
      <c r="AF80" s="106"/>
      <c r="AG80" s="106"/>
      <c r="AH80" s="106"/>
      <c r="AI80" s="106"/>
      <c r="AJ80" s="106"/>
      <c r="AK80" s="106"/>
      <c r="AL80" s="106"/>
      <c r="AM80" s="106"/>
    </row>
    <row r="81" spans="1:39" s="160" customFormat="1" ht="12.75">
      <c r="A81" s="106"/>
      <c r="B81" s="106"/>
      <c r="C81" s="106"/>
      <c r="D81" s="106"/>
      <c r="E81" s="106"/>
      <c r="F81" s="106"/>
      <c r="G81" s="106"/>
      <c r="H81" s="107"/>
      <c r="I81" s="107"/>
      <c r="J81" s="107"/>
      <c r="K81" s="107"/>
      <c r="L81" s="107"/>
      <c r="M81" s="106"/>
      <c r="N81" s="106"/>
      <c r="O81" s="106"/>
      <c r="P81" s="106"/>
      <c r="Q81" s="106"/>
      <c r="R81" s="106"/>
      <c r="S81" s="106"/>
      <c r="T81" s="106"/>
      <c r="V81" s="163" t="s">
        <v>78</v>
      </c>
      <c r="W81" s="163"/>
      <c r="X81" s="163"/>
      <c r="Y81" s="163"/>
      <c r="Z81" s="163"/>
      <c r="AA81" s="163"/>
      <c r="AB81" s="163"/>
      <c r="AC81" s="163"/>
      <c r="AD81" s="163"/>
      <c r="AE81" s="106"/>
      <c r="AF81" s="106"/>
      <c r="AG81" s="106"/>
      <c r="AH81" s="106"/>
      <c r="AI81" s="106"/>
      <c r="AJ81" s="106"/>
      <c r="AK81" s="106"/>
      <c r="AL81" s="106"/>
      <c r="AM81" s="106"/>
    </row>
    <row r="82" spans="1:39" s="155" customFormat="1">
      <c r="A82" s="106"/>
      <c r="B82" s="106"/>
      <c r="C82" s="106"/>
      <c r="D82" s="106"/>
      <c r="E82" s="106"/>
      <c r="F82" s="106"/>
      <c r="G82" s="106"/>
      <c r="H82" s="108"/>
      <c r="I82" s="107"/>
      <c r="J82" s="107"/>
      <c r="K82" s="107"/>
      <c r="L82" s="107"/>
      <c r="M82" s="106"/>
      <c r="N82" s="106"/>
      <c r="O82" s="106"/>
      <c r="P82" s="106"/>
      <c r="Q82" s="106"/>
      <c r="R82" s="106"/>
      <c r="S82" s="106"/>
      <c r="T82" s="106"/>
      <c r="U82" s="108"/>
      <c r="V82" s="162" t="s">
        <v>194</v>
      </c>
      <c r="W82" s="162"/>
      <c r="X82" s="162"/>
      <c r="Y82" s="162"/>
      <c r="Z82" s="162"/>
      <c r="AA82" s="162"/>
      <c r="AB82" s="162"/>
      <c r="AC82" s="162"/>
      <c r="AD82" s="162"/>
      <c r="AE82" s="106"/>
      <c r="AF82" s="106"/>
      <c r="AG82" s="106"/>
      <c r="AH82" s="106"/>
      <c r="AI82" s="106"/>
      <c r="AJ82" s="106"/>
      <c r="AK82" s="106"/>
      <c r="AL82" s="106"/>
      <c r="AM82" s="106"/>
    </row>
    <row r="83" spans="1:39" s="155" customFormat="1">
      <c r="A83" s="106"/>
      <c r="B83" s="106"/>
      <c r="C83" s="106"/>
      <c r="D83" s="106"/>
      <c r="E83" s="106"/>
      <c r="F83" s="106"/>
      <c r="G83" s="106"/>
      <c r="H83" s="108"/>
      <c r="I83" s="107"/>
      <c r="J83" s="107"/>
      <c r="K83" s="107"/>
      <c r="L83" s="107"/>
      <c r="M83" s="106"/>
      <c r="N83" s="106"/>
      <c r="O83" s="106"/>
      <c r="P83" s="106"/>
      <c r="Q83" s="106"/>
      <c r="R83" s="106"/>
      <c r="S83" s="106"/>
      <c r="T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</row>
    <row r="84" spans="1:39" s="155" customFormat="1">
      <c r="A84" s="106"/>
      <c r="B84" s="106"/>
      <c r="C84" s="106"/>
      <c r="D84" s="106"/>
      <c r="E84" s="106"/>
      <c r="F84" s="106"/>
      <c r="G84" s="106"/>
      <c r="H84" s="108"/>
      <c r="I84" s="107"/>
      <c r="J84" s="107"/>
      <c r="K84" s="107"/>
      <c r="L84" s="107"/>
      <c r="M84" s="106"/>
      <c r="N84" s="106"/>
      <c r="O84" s="106"/>
      <c r="P84" s="106"/>
      <c r="Q84" s="106"/>
      <c r="R84" s="106"/>
      <c r="S84" s="106"/>
      <c r="T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</row>
    <row r="85" spans="1:39" s="155" customForma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</row>
  </sheetData>
  <mergeCells count="63">
    <mergeCell ref="L58:L59"/>
    <mergeCell ref="L60:L61"/>
    <mergeCell ref="L63:L64"/>
    <mergeCell ref="L66:L67"/>
    <mergeCell ref="V75:AD75"/>
    <mergeCell ref="V76:AD76"/>
    <mergeCell ref="V77:AD77"/>
    <mergeCell ref="V78:AD78"/>
    <mergeCell ref="V79:AD79"/>
    <mergeCell ref="V80:AD80"/>
    <mergeCell ref="V81:AD81"/>
    <mergeCell ref="V82:AD82"/>
    <mergeCell ref="A72:E72"/>
    <mergeCell ref="A66:A67"/>
    <mergeCell ref="B66:B67"/>
    <mergeCell ref="C66:C67"/>
    <mergeCell ref="D66:D67"/>
    <mergeCell ref="M5:R5"/>
    <mergeCell ref="F5:G5"/>
    <mergeCell ref="L47:L48"/>
    <mergeCell ref="L53:L54"/>
    <mergeCell ref="L55:L57"/>
    <mergeCell ref="A60:A61"/>
    <mergeCell ref="B60:B61"/>
    <mergeCell ref="C60:C61"/>
    <mergeCell ref="D60:D61"/>
    <mergeCell ref="A63:A64"/>
    <mergeCell ref="B63:B64"/>
    <mergeCell ref="C63:C64"/>
    <mergeCell ref="D63:D64"/>
    <mergeCell ref="A55:A57"/>
    <mergeCell ref="B55:B57"/>
    <mergeCell ref="C55:C57"/>
    <mergeCell ref="D55:D57"/>
    <mergeCell ref="A58:A59"/>
    <mergeCell ref="B58:B59"/>
    <mergeCell ref="C58:C59"/>
    <mergeCell ref="D58:D59"/>
    <mergeCell ref="A53:A54"/>
    <mergeCell ref="B53:B54"/>
    <mergeCell ref="C53:C54"/>
    <mergeCell ref="D53:D54"/>
    <mergeCell ref="AE5:AI5"/>
    <mergeCell ref="AJ5:AM5"/>
    <mergeCell ref="A47:A48"/>
    <mergeCell ref="B47:B48"/>
    <mergeCell ref="C47:C48"/>
    <mergeCell ref="D47:D48"/>
    <mergeCell ref="S5:U5"/>
    <mergeCell ref="H5:I5"/>
    <mergeCell ref="J5:K5"/>
    <mergeCell ref="V5:Z5"/>
    <mergeCell ref="AA5:AD5"/>
    <mergeCell ref="A1:AM1"/>
    <mergeCell ref="A2:AM2"/>
    <mergeCell ref="A4:A6"/>
    <mergeCell ref="B4:B6"/>
    <mergeCell ref="C4:C6"/>
    <mergeCell ref="D4:D6"/>
    <mergeCell ref="E4:E6"/>
    <mergeCell ref="F4:K4"/>
    <mergeCell ref="L4:L6"/>
    <mergeCell ref="M4:AM4"/>
  </mergeCells>
  <printOptions horizontalCentered="1"/>
  <pageMargins left="0.19685039370078741" right="0.19685039370078741" top="0.43307086614173229" bottom="0.19685039370078741" header="0.31496062992125984" footer="0.31496062992125984"/>
  <pageSetup paperSize="25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GANJIL2013</vt:lpstr>
      <vt:lpstr>F</vt:lpstr>
      <vt:lpstr>F!Print_Titles</vt:lpstr>
    </vt:vector>
  </TitlesOfParts>
  <Company>Yozaniar [dot] 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Atik Dhama Yosaniar</dc:creator>
  <cp:lastModifiedBy>Atik Dhama Yosaniar</cp:lastModifiedBy>
  <cp:lastPrinted>2013-07-12T15:01:57Z</cp:lastPrinted>
  <dcterms:created xsi:type="dcterms:W3CDTF">2013-07-11T14:03:07Z</dcterms:created>
  <dcterms:modified xsi:type="dcterms:W3CDTF">2013-07-12T15:35:40Z</dcterms:modified>
</cp:coreProperties>
</file>